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240" windowWidth="18060" windowHeight="6405" activeTab="0"/>
  </bookViews>
  <sheets>
    <sheet name="Data Form" sheetId="1" r:id="rId1"/>
    <sheet name="Calcs" sheetId="2" r:id="rId2"/>
  </sheets>
  <definedNames/>
  <calcPr fullCalcOnLoad="1"/>
</workbook>
</file>

<file path=xl/sharedStrings.xml><?xml version="1.0" encoding="utf-8"?>
<sst xmlns="http://schemas.openxmlformats.org/spreadsheetml/2006/main" count="78" uniqueCount="59">
  <si>
    <t>Plant Production Data Form</t>
  </si>
  <si>
    <t>Sub-plot size</t>
  </si>
  <si>
    <t>Wt Unit Wt</t>
  </si>
  <si>
    <t>Total Wt Units</t>
  </si>
  <si>
    <t>Clip Wt</t>
  </si>
  <si>
    <t>Size CF</t>
  </si>
  <si>
    <t>ADW Adj</t>
  </si>
  <si>
    <t>Util Adj</t>
  </si>
  <si>
    <t>Species Code</t>
  </si>
  <si>
    <t>Gwth Adj</t>
  </si>
  <si>
    <t>Clipped Sub-plots</t>
  </si>
  <si>
    <t>Est Wt</t>
  </si>
  <si>
    <t>Clip/Est CF</t>
  </si>
  <si>
    <t>Total Wt (lb/ac)</t>
  </si>
  <si>
    <t>Monitoring Plot:</t>
  </si>
  <si>
    <t>Observer:</t>
  </si>
  <si>
    <t>Recorder:</t>
  </si>
  <si>
    <t>Line:</t>
  </si>
  <si>
    <t>Date:</t>
  </si>
  <si>
    <t>Page:</t>
  </si>
  <si>
    <t>of</t>
  </si>
  <si>
    <t>Total Annual Production:</t>
  </si>
  <si>
    <r>
      <t xml:space="preserve">Wt Meas </t>
    </r>
    <r>
      <rPr>
        <b/>
        <sz val="8"/>
        <rFont val="Arial"/>
        <family val="2"/>
      </rPr>
      <t>g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lb</t>
    </r>
    <r>
      <rPr>
        <sz val="8"/>
        <rFont val="Arial"/>
        <family val="2"/>
      </rPr>
      <t>?</t>
    </r>
  </si>
  <si>
    <t>g</t>
  </si>
  <si>
    <t>sub-plot size</t>
  </si>
  <si>
    <t>Sub-plot Size with g</t>
  </si>
  <si>
    <t>G Plot Size CF</t>
  </si>
  <si>
    <t>no. of subplots</t>
  </si>
  <si>
    <t>Sub-plot Position (record number of weight units for each species under sub-plot position and indicate the sub-plot(s) clipped for each species)</t>
  </si>
  <si>
    <t>Sub-plot 1</t>
  </si>
  <si>
    <t>Sub-plot 2</t>
  </si>
  <si>
    <t>Sub-plot 3</t>
  </si>
  <si>
    <t>Sub-plot 4</t>
  </si>
  <si>
    <t>Sub-plot 5</t>
  </si>
  <si>
    <t>Sub-plot 6</t>
  </si>
  <si>
    <t>Sub-plot 7</t>
  </si>
  <si>
    <t>Sub-plot 8</t>
  </si>
  <si>
    <t>Sub-plot 9</t>
  </si>
  <si>
    <t>Sub-plot 10</t>
  </si>
  <si>
    <t>Sub-plot 11</t>
  </si>
  <si>
    <t>Sub-plot 12</t>
  </si>
  <si>
    <t>Sub-plot 13</t>
  </si>
  <si>
    <t>Sub-plot 14</t>
  </si>
  <si>
    <t>Sub-plot 15</t>
  </si>
  <si>
    <t>g?</t>
  </si>
  <si>
    <t>CF</t>
  </si>
  <si>
    <t>Sub-plot Size with lb</t>
  </si>
  <si>
    <t>LB Plot Size CF</t>
  </si>
  <si>
    <t>lb</t>
  </si>
  <si>
    <t xml:space="preserve">Fill in all yellow cells where appropriate. </t>
  </si>
  <si>
    <t>Omissions may prevent the automatic calculations from functioning.</t>
  </si>
  <si>
    <t>Gray cells are for calculations</t>
  </si>
  <si>
    <t>Y if Clip</t>
  </si>
  <si>
    <t>Notes:</t>
  </si>
  <si>
    <t>Wthr Adj</t>
  </si>
  <si>
    <t>mm/dd/yyyy</t>
  </si>
  <si>
    <t>Last updated on 4 January 2005.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</si>
  <si>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0"/>
      </rPr>
      <t xml:space="preserve"> for updates.</t>
    </r>
  </si>
  <si>
    <t>Password is jornada.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</si>
</sst>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2" borderId="2" xfId="0" applyFill="1" applyBorder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3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5" xfId="0" applyFill="1" applyBorder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0" fillId="3" borderId="7" xfId="0" applyFill="1" applyBorder="1" applyAlignment="1" applyProtection="1">
      <alignment horizontal="left" wrapText="1"/>
      <protection locked="0"/>
    </xf>
    <xf numFmtId="0" fontId="0" fillId="3" borderId="8" xfId="0" applyFill="1" applyBorder="1" applyAlignment="1" applyProtection="1">
      <alignment horizontal="left" wrapText="1"/>
      <protection locked="0"/>
    </xf>
    <xf numFmtId="0" fontId="7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3"/>
  <sheetViews>
    <sheetView tabSelected="1" workbookViewId="0" topLeftCell="A1">
      <selection activeCell="P54" sqref="P54"/>
    </sheetView>
  </sheetViews>
  <sheetFormatPr defaultColWidth="9.140625" defaultRowHeight="12.75"/>
  <cols>
    <col min="1" max="1" width="6.57421875" style="0" customWidth="1"/>
    <col min="2" max="2" width="3.7109375" style="0" customWidth="1"/>
    <col min="3" max="3" width="3.8515625" style="0" customWidth="1"/>
    <col min="4" max="4" width="3.7109375" style="16" customWidth="1"/>
    <col min="5" max="5" width="3.8515625" style="0" customWidth="1"/>
    <col min="6" max="6" width="3.7109375" style="16" customWidth="1"/>
    <col min="7" max="7" width="3.8515625" style="0" customWidth="1"/>
    <col min="8" max="8" width="3.7109375" style="16" customWidth="1"/>
    <col min="9" max="9" width="3.8515625" style="0" customWidth="1"/>
    <col min="10" max="10" width="3.7109375" style="16" customWidth="1"/>
    <col min="11" max="11" width="3.8515625" style="0" customWidth="1"/>
    <col min="12" max="12" width="3.7109375" style="16" customWidth="1"/>
    <col min="13" max="13" width="3.8515625" style="0" customWidth="1"/>
    <col min="14" max="14" width="3.7109375" style="16" customWidth="1"/>
    <col min="15" max="15" width="3.8515625" style="0" customWidth="1"/>
    <col min="16" max="16" width="3.7109375" style="16" customWidth="1"/>
    <col min="17" max="17" width="3.8515625" style="0" customWidth="1"/>
    <col min="18" max="18" width="3.7109375" style="16" customWidth="1"/>
    <col min="19" max="19" width="3.8515625" style="0" customWidth="1"/>
    <col min="20" max="20" width="3.7109375" style="16" customWidth="1"/>
    <col min="21" max="21" width="3.8515625" style="0" customWidth="1"/>
    <col min="22" max="22" width="3.7109375" style="16" customWidth="1"/>
    <col min="23" max="23" width="3.8515625" style="0" customWidth="1"/>
    <col min="24" max="24" width="3.7109375" style="16" customWidth="1"/>
    <col min="25" max="25" width="3.8515625" style="0" customWidth="1"/>
    <col min="26" max="26" width="3.7109375" style="16" customWidth="1"/>
    <col min="27" max="27" width="3.8515625" style="0" customWidth="1"/>
    <col min="28" max="28" width="3.7109375" style="16" customWidth="1"/>
    <col min="29" max="29" width="3.8515625" style="0" customWidth="1"/>
    <col min="30" max="30" width="3.7109375" style="16" customWidth="1"/>
    <col min="31" max="31" width="3.8515625" style="0" customWidth="1"/>
    <col min="32" max="32" width="6.28125" style="0" customWidth="1"/>
    <col min="33" max="33" width="5.8515625" style="0" customWidth="1"/>
    <col min="34" max="34" width="6.8515625" style="0" customWidth="1"/>
    <col min="35" max="39" width="3.8515625" style="0" customWidth="1"/>
    <col min="40" max="40" width="6.7109375" style="0" customWidth="1"/>
    <col min="41" max="41" width="4.140625" style="0" customWidth="1"/>
    <col min="42" max="43" width="4.421875" style="0" customWidth="1"/>
    <col min="44" max="44" width="4.8515625" style="0" customWidth="1"/>
    <col min="45" max="45" width="4.57421875" style="0" customWidth="1"/>
    <col min="46" max="46" width="6.57421875" style="0" customWidth="1"/>
    <col min="47" max="47" width="6.140625" style="0" customWidth="1"/>
    <col min="48" max="48" width="7.57421875" style="0" customWidth="1"/>
  </cols>
  <sheetData>
    <row r="1" spans="1:49" ht="12.75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</row>
    <row r="3" spans="1:44" ht="20.2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</row>
    <row r="4" spans="34:39" ht="12.75">
      <c r="AH4" s="31" t="s">
        <v>51</v>
      </c>
      <c r="AI4" s="31"/>
      <c r="AJ4" s="31"/>
      <c r="AK4" s="31"/>
      <c r="AL4" s="31"/>
      <c r="AM4" s="31"/>
    </row>
    <row r="5" spans="1:30" s="2" customFormat="1" ht="13.5" thickBot="1">
      <c r="A5" s="32" t="s">
        <v>14</v>
      </c>
      <c r="B5" s="32"/>
      <c r="C5" s="32"/>
      <c r="D5" s="32"/>
      <c r="E5" s="34"/>
      <c r="F5" s="34"/>
      <c r="G5" s="34"/>
      <c r="H5" s="34"/>
      <c r="I5" s="34"/>
      <c r="J5" s="18"/>
      <c r="L5" s="19"/>
      <c r="M5" s="32" t="s">
        <v>15</v>
      </c>
      <c r="N5" s="32"/>
      <c r="O5" s="32"/>
      <c r="P5" s="37"/>
      <c r="Q5" s="37"/>
      <c r="R5" s="37"/>
      <c r="S5" s="37"/>
      <c r="T5" s="19"/>
      <c r="V5" s="19"/>
      <c r="W5" s="32" t="s">
        <v>16</v>
      </c>
      <c r="X5" s="32"/>
      <c r="Y5" s="32"/>
      <c r="Z5" s="37"/>
      <c r="AA5" s="37"/>
      <c r="AB5" s="37"/>
      <c r="AC5" s="37"/>
      <c r="AD5" s="19"/>
    </row>
    <row r="6" spans="1:34" s="2" customFormat="1" ht="12.75">
      <c r="A6" s="7"/>
      <c r="B6" s="7"/>
      <c r="C6" s="7"/>
      <c r="D6" s="17"/>
      <c r="E6" s="7"/>
      <c r="F6" s="17"/>
      <c r="G6" s="7"/>
      <c r="H6" s="17"/>
      <c r="I6" s="7"/>
      <c r="J6" s="17"/>
      <c r="K6" s="7"/>
      <c r="L6" s="17"/>
      <c r="M6" s="7"/>
      <c r="N6" s="17"/>
      <c r="O6" s="7"/>
      <c r="P6" s="17"/>
      <c r="Q6" s="7"/>
      <c r="R6" s="17"/>
      <c r="S6" s="7"/>
      <c r="T6" s="19"/>
      <c r="V6" s="19"/>
      <c r="X6" s="19"/>
      <c r="Y6" s="8"/>
      <c r="Z6" s="20"/>
      <c r="AA6" s="8"/>
      <c r="AB6" s="20"/>
      <c r="AC6" s="8"/>
      <c r="AD6" s="19"/>
      <c r="AH6" s="11" t="s">
        <v>49</v>
      </c>
    </row>
    <row r="7" spans="1:34" s="2" customFormat="1" ht="13.5" thickBot="1">
      <c r="A7" s="32" t="s">
        <v>17</v>
      </c>
      <c r="B7" s="32"/>
      <c r="C7" s="32"/>
      <c r="D7" s="32"/>
      <c r="E7" s="36"/>
      <c r="F7" s="36"/>
      <c r="G7" s="36"/>
      <c r="H7" s="36"/>
      <c r="I7" s="36"/>
      <c r="J7" s="18"/>
      <c r="L7" s="19"/>
      <c r="N7" s="32" t="s">
        <v>18</v>
      </c>
      <c r="O7" s="32"/>
      <c r="P7" s="36"/>
      <c r="Q7" s="36"/>
      <c r="R7" s="36"/>
      <c r="S7" s="36"/>
      <c r="T7" s="19"/>
      <c r="V7" s="19"/>
      <c r="X7" s="32" t="s">
        <v>19</v>
      </c>
      <c r="Y7" s="32"/>
      <c r="Z7" s="36"/>
      <c r="AA7" s="36"/>
      <c r="AB7" s="21" t="s">
        <v>20</v>
      </c>
      <c r="AC7" s="36"/>
      <c r="AD7" s="36"/>
      <c r="AH7" s="12" t="s">
        <v>50</v>
      </c>
    </row>
    <row r="8" spans="16:19" ht="14.25">
      <c r="P8" s="42" t="s">
        <v>55</v>
      </c>
      <c r="Q8" s="42"/>
      <c r="R8" s="42"/>
      <c r="S8" s="42"/>
    </row>
    <row r="9" spans="1:49" s="1" customFormat="1" ht="11.25" customHeight="1">
      <c r="A9" s="33" t="s">
        <v>8</v>
      </c>
      <c r="B9" s="43" t="s">
        <v>28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33" t="s">
        <v>3</v>
      </c>
      <c r="AG9" s="33" t="s">
        <v>2</v>
      </c>
      <c r="AH9" s="33" t="s">
        <v>22</v>
      </c>
      <c r="AI9" s="33" t="s">
        <v>4</v>
      </c>
      <c r="AJ9" s="33" t="s">
        <v>4</v>
      </c>
      <c r="AK9" s="33" t="s">
        <v>4</v>
      </c>
      <c r="AL9" s="33" t="s">
        <v>4</v>
      </c>
      <c r="AM9" s="33" t="s">
        <v>4</v>
      </c>
      <c r="AN9" s="33" t="s">
        <v>1</v>
      </c>
      <c r="AO9" s="33" t="s">
        <v>5</v>
      </c>
      <c r="AP9" s="33" t="s">
        <v>6</v>
      </c>
      <c r="AQ9" s="33" t="s">
        <v>7</v>
      </c>
      <c r="AR9" s="33" t="s">
        <v>9</v>
      </c>
      <c r="AS9" s="40" t="s">
        <v>54</v>
      </c>
      <c r="AT9" s="38" t="s">
        <v>10</v>
      </c>
      <c r="AU9" s="39"/>
      <c r="AV9" s="33" t="s">
        <v>12</v>
      </c>
      <c r="AW9" s="33" t="s">
        <v>13</v>
      </c>
    </row>
    <row r="10" spans="1:49" s="1" customFormat="1" ht="19.5" customHeight="1">
      <c r="A10" s="33"/>
      <c r="B10" s="22"/>
      <c r="C10" s="6" t="s">
        <v>52</v>
      </c>
      <c r="D10" s="15"/>
      <c r="E10" s="6" t="s">
        <v>52</v>
      </c>
      <c r="F10" s="15"/>
      <c r="G10" s="6" t="s">
        <v>52</v>
      </c>
      <c r="H10" s="15"/>
      <c r="I10" s="6" t="s">
        <v>52</v>
      </c>
      <c r="J10" s="15"/>
      <c r="K10" s="6" t="s">
        <v>52</v>
      </c>
      <c r="L10" s="15"/>
      <c r="M10" s="6" t="s">
        <v>52</v>
      </c>
      <c r="N10" s="15"/>
      <c r="O10" s="6" t="s">
        <v>52</v>
      </c>
      <c r="P10" s="15"/>
      <c r="Q10" s="6" t="s">
        <v>52</v>
      </c>
      <c r="R10" s="15"/>
      <c r="S10" s="6" t="s">
        <v>52</v>
      </c>
      <c r="T10" s="15"/>
      <c r="U10" s="6" t="s">
        <v>52</v>
      </c>
      <c r="V10" s="15"/>
      <c r="W10" s="6" t="s">
        <v>52</v>
      </c>
      <c r="X10" s="15"/>
      <c r="Y10" s="6" t="s">
        <v>52</v>
      </c>
      <c r="Z10" s="15"/>
      <c r="AA10" s="6" t="s">
        <v>52</v>
      </c>
      <c r="AB10" s="15"/>
      <c r="AC10" s="6" t="s">
        <v>52</v>
      </c>
      <c r="AD10" s="15"/>
      <c r="AE10" s="6" t="s">
        <v>52</v>
      </c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41"/>
      <c r="AT10" s="3" t="s">
        <v>11</v>
      </c>
      <c r="AU10" s="3" t="s">
        <v>4</v>
      </c>
      <c r="AV10" s="33"/>
      <c r="AW10" s="33"/>
    </row>
    <row r="11" spans="1:49" ht="12.75">
      <c r="A11" s="14"/>
      <c r="B11" s="10"/>
      <c r="C11" s="10"/>
      <c r="D11" s="15"/>
      <c r="E11" s="10"/>
      <c r="F11" s="15"/>
      <c r="G11" s="10"/>
      <c r="H11" s="15"/>
      <c r="I11" s="10"/>
      <c r="J11" s="15"/>
      <c r="K11" s="10"/>
      <c r="L11" s="15"/>
      <c r="M11" s="10"/>
      <c r="N11" s="15"/>
      <c r="O11" s="10"/>
      <c r="P11" s="15"/>
      <c r="Q11" s="10"/>
      <c r="R11" s="15"/>
      <c r="S11" s="10"/>
      <c r="T11" s="15"/>
      <c r="U11" s="10"/>
      <c r="V11" s="15"/>
      <c r="W11" s="10"/>
      <c r="X11" s="15"/>
      <c r="Y11" s="10"/>
      <c r="Z11" s="15"/>
      <c r="AA11" s="10"/>
      <c r="AB11" s="15"/>
      <c r="AC11" s="10"/>
      <c r="AD11" s="15"/>
      <c r="AE11" s="10"/>
      <c r="AF11" s="13">
        <f>IF((SUM(B11:AE11))=0,"",(SUM(B11:AE11)))</f>
      </c>
      <c r="AG11" s="10"/>
      <c r="AH11" s="10"/>
      <c r="AI11" s="10"/>
      <c r="AJ11" s="10"/>
      <c r="AK11" s="10"/>
      <c r="AL11" s="10"/>
      <c r="AM11" s="10"/>
      <c r="AN11" s="10"/>
      <c r="AO11" s="13">
        <f>IF(AN11="","",Calcs!F9)</f>
      </c>
      <c r="AP11" s="10"/>
      <c r="AQ11" s="10"/>
      <c r="AR11" s="10"/>
      <c r="AS11" s="10"/>
      <c r="AT11" s="13">
        <f>IF(((SUM(Calcs!A47:O47))*AG11)=0,"",((SUM(Calcs!A47:O47))*AG11))</f>
      </c>
      <c r="AU11" s="13">
        <f aca="true" t="shared" si="0" ref="AU11:AU45">IF((SUM(AI11:AM11))=0,"",(SUM(AI11:AM11)))</f>
      </c>
      <c r="AV11" s="13">
        <f>IF((SUM(AT11:AU11))=0,1,(AU11/AT11))</f>
        <v>1</v>
      </c>
      <c r="AW11" s="13">
        <f aca="true" t="shared" si="1" ref="AW11:AW45">IF((AQ11*AR11*AS11)&gt;0,((AF11*AG11*AO11*AP11*AV11)/(AQ11*AR11*AS11))/(COUNT($B$10:$AE$10)),"")</f>
      </c>
    </row>
    <row r="12" spans="1:49" ht="12.75">
      <c r="A12" s="14"/>
      <c r="B12" s="10"/>
      <c r="C12" s="10"/>
      <c r="D12" s="15"/>
      <c r="E12" s="10"/>
      <c r="F12" s="15"/>
      <c r="G12" s="10"/>
      <c r="H12" s="15"/>
      <c r="I12" s="10"/>
      <c r="J12" s="15"/>
      <c r="K12" s="10"/>
      <c r="L12" s="15"/>
      <c r="M12" s="10"/>
      <c r="N12" s="15"/>
      <c r="O12" s="10"/>
      <c r="P12" s="15"/>
      <c r="Q12" s="10"/>
      <c r="R12" s="15"/>
      <c r="S12" s="10"/>
      <c r="T12" s="15"/>
      <c r="U12" s="10"/>
      <c r="V12" s="15"/>
      <c r="W12" s="10"/>
      <c r="X12" s="15"/>
      <c r="Y12" s="10"/>
      <c r="Z12" s="15"/>
      <c r="AA12" s="10"/>
      <c r="AB12" s="15"/>
      <c r="AC12" s="10"/>
      <c r="AD12" s="15"/>
      <c r="AE12" s="10"/>
      <c r="AF12" s="13">
        <f aca="true" t="shared" si="2" ref="AF12:AF45">IF((SUM(B12:AE12))=0,"",(SUM(B12:AE12)))</f>
      </c>
      <c r="AG12" s="10"/>
      <c r="AH12" s="10"/>
      <c r="AI12" s="10"/>
      <c r="AJ12" s="10"/>
      <c r="AK12" s="10"/>
      <c r="AL12" s="10"/>
      <c r="AM12" s="10"/>
      <c r="AN12" s="10"/>
      <c r="AO12" s="13">
        <f>IF(AN12="","",Calcs!F10)</f>
      </c>
      <c r="AP12" s="10"/>
      <c r="AQ12" s="10"/>
      <c r="AR12" s="10"/>
      <c r="AS12" s="10"/>
      <c r="AT12" s="13">
        <f>IF(((SUM(Calcs!A48:O48))*AG12)=0,"",((SUM(Calcs!A48:O48))*AG12))</f>
      </c>
      <c r="AU12" s="13">
        <f t="shared" si="0"/>
      </c>
      <c r="AV12" s="13">
        <f>IF((SUM(AT12:AU12))=0,1,(AU12/AT12))</f>
        <v>1</v>
      </c>
      <c r="AW12" s="13">
        <f t="shared" si="1"/>
      </c>
    </row>
    <row r="13" spans="1:49" ht="12.75">
      <c r="A13" s="14"/>
      <c r="B13" s="10"/>
      <c r="C13" s="10"/>
      <c r="D13" s="15"/>
      <c r="E13" s="10"/>
      <c r="F13" s="15"/>
      <c r="G13" s="10"/>
      <c r="H13" s="15"/>
      <c r="I13" s="10"/>
      <c r="J13" s="15"/>
      <c r="K13" s="10"/>
      <c r="L13" s="15"/>
      <c r="M13" s="10"/>
      <c r="N13" s="15"/>
      <c r="O13" s="10"/>
      <c r="P13" s="15"/>
      <c r="Q13" s="10"/>
      <c r="R13" s="15"/>
      <c r="S13" s="10"/>
      <c r="T13" s="15"/>
      <c r="U13" s="10"/>
      <c r="V13" s="15"/>
      <c r="W13" s="10"/>
      <c r="X13" s="15"/>
      <c r="Y13" s="10"/>
      <c r="Z13" s="15"/>
      <c r="AA13" s="10"/>
      <c r="AB13" s="15"/>
      <c r="AC13" s="10"/>
      <c r="AD13" s="15"/>
      <c r="AE13" s="10"/>
      <c r="AF13" s="13">
        <f t="shared" si="2"/>
      </c>
      <c r="AG13" s="10"/>
      <c r="AH13" s="10"/>
      <c r="AI13" s="10"/>
      <c r="AJ13" s="10"/>
      <c r="AK13" s="10"/>
      <c r="AL13" s="10"/>
      <c r="AM13" s="10"/>
      <c r="AN13" s="10"/>
      <c r="AO13" s="13">
        <f>IF(AN13="","",Calcs!F11)</f>
      </c>
      <c r="AP13" s="10"/>
      <c r="AQ13" s="10"/>
      <c r="AR13" s="10"/>
      <c r="AS13" s="10"/>
      <c r="AT13" s="13">
        <f>IF(((SUM(Calcs!A49:O49))*AG13)=0,"",((SUM(Calcs!A49:O49))*AG13))</f>
      </c>
      <c r="AU13" s="13">
        <f t="shared" si="0"/>
      </c>
      <c r="AV13" s="13">
        <f>IF((SUM(AT13:AU13))=0,1,(AU13/AT13))</f>
        <v>1</v>
      </c>
      <c r="AW13" s="13">
        <f t="shared" si="1"/>
      </c>
    </row>
    <row r="14" spans="1:49" ht="12.75">
      <c r="A14" s="14"/>
      <c r="B14" s="10"/>
      <c r="C14" s="10"/>
      <c r="D14" s="15"/>
      <c r="E14" s="10"/>
      <c r="F14" s="15"/>
      <c r="G14" s="10"/>
      <c r="H14" s="15"/>
      <c r="I14" s="10"/>
      <c r="J14" s="15"/>
      <c r="K14" s="10"/>
      <c r="L14" s="15"/>
      <c r="M14" s="10"/>
      <c r="N14" s="15"/>
      <c r="O14" s="10"/>
      <c r="P14" s="15"/>
      <c r="Q14" s="10"/>
      <c r="R14" s="15"/>
      <c r="S14" s="10"/>
      <c r="T14" s="15"/>
      <c r="U14" s="10"/>
      <c r="V14" s="15"/>
      <c r="W14" s="10"/>
      <c r="X14" s="15"/>
      <c r="Y14" s="10"/>
      <c r="Z14" s="15"/>
      <c r="AA14" s="10"/>
      <c r="AB14" s="15"/>
      <c r="AC14" s="10"/>
      <c r="AD14" s="15"/>
      <c r="AE14" s="10"/>
      <c r="AF14" s="13">
        <f t="shared" si="2"/>
      </c>
      <c r="AG14" s="10"/>
      <c r="AH14" s="10"/>
      <c r="AI14" s="10"/>
      <c r="AJ14" s="10"/>
      <c r="AK14" s="10"/>
      <c r="AL14" s="10"/>
      <c r="AM14" s="10"/>
      <c r="AN14" s="10"/>
      <c r="AO14" s="13">
        <f>IF(AN14="","",Calcs!F12)</f>
      </c>
      <c r="AP14" s="10"/>
      <c r="AQ14" s="10"/>
      <c r="AR14" s="10"/>
      <c r="AS14" s="10"/>
      <c r="AT14" s="13">
        <f>IF(((SUM(Calcs!A50:O50))*AG14)=0,"",((SUM(Calcs!A50:O50))*AG14))</f>
      </c>
      <c r="AU14" s="13">
        <f t="shared" si="0"/>
      </c>
      <c r="AV14" s="13">
        <f>IF((SUM(AT14:AU14))=0,1,(AU14/AT14))</f>
        <v>1</v>
      </c>
      <c r="AW14" s="13">
        <f t="shared" si="1"/>
      </c>
    </row>
    <row r="15" spans="1:49" ht="12.75">
      <c r="A15" s="14"/>
      <c r="B15" s="10"/>
      <c r="C15" s="10"/>
      <c r="D15" s="15"/>
      <c r="E15" s="10"/>
      <c r="F15" s="15"/>
      <c r="G15" s="10"/>
      <c r="H15" s="15"/>
      <c r="I15" s="10"/>
      <c r="J15" s="15"/>
      <c r="K15" s="10"/>
      <c r="L15" s="15"/>
      <c r="M15" s="10"/>
      <c r="N15" s="15"/>
      <c r="O15" s="10"/>
      <c r="P15" s="15"/>
      <c r="Q15" s="10"/>
      <c r="R15" s="15"/>
      <c r="S15" s="10"/>
      <c r="T15" s="15"/>
      <c r="U15" s="10"/>
      <c r="V15" s="15"/>
      <c r="W15" s="10"/>
      <c r="X15" s="15"/>
      <c r="Y15" s="10"/>
      <c r="Z15" s="15"/>
      <c r="AA15" s="10"/>
      <c r="AB15" s="15"/>
      <c r="AC15" s="10"/>
      <c r="AD15" s="15"/>
      <c r="AE15" s="10"/>
      <c r="AF15" s="13">
        <f t="shared" si="2"/>
      </c>
      <c r="AG15" s="10"/>
      <c r="AH15" s="10"/>
      <c r="AI15" s="10"/>
      <c r="AJ15" s="10"/>
      <c r="AK15" s="10"/>
      <c r="AL15" s="10"/>
      <c r="AM15" s="10"/>
      <c r="AN15" s="10"/>
      <c r="AO15" s="13">
        <f>IF(AN15="","",Calcs!F13)</f>
      </c>
      <c r="AP15" s="10"/>
      <c r="AQ15" s="10"/>
      <c r="AR15" s="10"/>
      <c r="AS15" s="10"/>
      <c r="AT15" s="13">
        <f>IF(((SUM(Calcs!A51:O51))*AG15)=0,"",((SUM(Calcs!A51:O51))*AG15))</f>
      </c>
      <c r="AU15" s="13">
        <f t="shared" si="0"/>
      </c>
      <c r="AV15" s="13">
        <f aca="true" t="shared" si="3" ref="AV15:AV45">IF((SUM(AT15:AU15))=0,1,(AU15/AT15))</f>
        <v>1</v>
      </c>
      <c r="AW15" s="13">
        <f t="shared" si="1"/>
      </c>
    </row>
    <row r="16" spans="1:49" ht="12.75">
      <c r="A16" s="14"/>
      <c r="B16" s="10"/>
      <c r="C16" s="10"/>
      <c r="D16" s="15"/>
      <c r="E16" s="10"/>
      <c r="F16" s="15"/>
      <c r="G16" s="10"/>
      <c r="H16" s="15"/>
      <c r="I16" s="10"/>
      <c r="J16" s="15"/>
      <c r="K16" s="10"/>
      <c r="L16" s="15"/>
      <c r="M16" s="10"/>
      <c r="N16" s="15"/>
      <c r="O16" s="10"/>
      <c r="P16" s="15"/>
      <c r="Q16" s="10"/>
      <c r="R16" s="15"/>
      <c r="S16" s="10"/>
      <c r="T16" s="15"/>
      <c r="U16" s="10"/>
      <c r="V16" s="15"/>
      <c r="W16" s="10"/>
      <c r="X16" s="15"/>
      <c r="Y16" s="10"/>
      <c r="Z16" s="15"/>
      <c r="AA16" s="10"/>
      <c r="AB16" s="15"/>
      <c r="AC16" s="10"/>
      <c r="AD16" s="15"/>
      <c r="AE16" s="10"/>
      <c r="AF16" s="13">
        <f t="shared" si="2"/>
      </c>
      <c r="AG16" s="10"/>
      <c r="AH16" s="10"/>
      <c r="AI16" s="10"/>
      <c r="AJ16" s="10"/>
      <c r="AK16" s="10"/>
      <c r="AL16" s="10"/>
      <c r="AM16" s="10"/>
      <c r="AN16" s="10"/>
      <c r="AO16" s="13">
        <f>IF(AN16="","",Calcs!F14)</f>
      </c>
      <c r="AP16" s="10"/>
      <c r="AQ16" s="10"/>
      <c r="AR16" s="10"/>
      <c r="AS16" s="10"/>
      <c r="AT16" s="13">
        <f>IF(((SUM(Calcs!A52:O52))*AG16)=0,"",((SUM(Calcs!A52:O52))*AG16))</f>
      </c>
      <c r="AU16" s="13">
        <f t="shared" si="0"/>
      </c>
      <c r="AV16" s="13">
        <f t="shared" si="3"/>
        <v>1</v>
      </c>
      <c r="AW16" s="13">
        <f t="shared" si="1"/>
      </c>
    </row>
    <row r="17" spans="1:49" ht="12.75">
      <c r="A17" s="14"/>
      <c r="B17" s="10"/>
      <c r="C17" s="10"/>
      <c r="D17" s="15"/>
      <c r="E17" s="10"/>
      <c r="F17" s="15"/>
      <c r="G17" s="10"/>
      <c r="H17" s="15"/>
      <c r="I17" s="10"/>
      <c r="J17" s="15"/>
      <c r="K17" s="10"/>
      <c r="L17" s="15"/>
      <c r="M17" s="10"/>
      <c r="N17" s="15"/>
      <c r="O17" s="10"/>
      <c r="P17" s="15"/>
      <c r="Q17" s="10"/>
      <c r="R17" s="15"/>
      <c r="S17" s="10"/>
      <c r="T17" s="15"/>
      <c r="U17" s="10"/>
      <c r="V17" s="15"/>
      <c r="W17" s="10"/>
      <c r="X17" s="15"/>
      <c r="Y17" s="10"/>
      <c r="Z17" s="15"/>
      <c r="AA17" s="10"/>
      <c r="AB17" s="15"/>
      <c r="AC17" s="10"/>
      <c r="AD17" s="15"/>
      <c r="AE17" s="10"/>
      <c r="AF17" s="13">
        <f t="shared" si="2"/>
      </c>
      <c r="AG17" s="10"/>
      <c r="AH17" s="10"/>
      <c r="AI17" s="10"/>
      <c r="AJ17" s="10"/>
      <c r="AK17" s="10"/>
      <c r="AL17" s="10"/>
      <c r="AM17" s="10"/>
      <c r="AN17" s="10"/>
      <c r="AO17" s="13">
        <f>IF(AN17="","",Calcs!F15)</f>
      </c>
      <c r="AP17" s="10"/>
      <c r="AQ17" s="10"/>
      <c r="AR17" s="10"/>
      <c r="AS17" s="10"/>
      <c r="AT17" s="13">
        <f>IF(((SUM(Calcs!A53:O53))*AG17)=0,"",((SUM(Calcs!A53:O53))*AG17))</f>
      </c>
      <c r="AU17" s="13">
        <f t="shared" si="0"/>
      </c>
      <c r="AV17" s="13">
        <f t="shared" si="3"/>
        <v>1</v>
      </c>
      <c r="AW17" s="13">
        <f t="shared" si="1"/>
      </c>
    </row>
    <row r="18" spans="1:49" ht="12.75">
      <c r="A18" s="14"/>
      <c r="B18" s="10"/>
      <c r="C18" s="10"/>
      <c r="D18" s="15"/>
      <c r="E18" s="10"/>
      <c r="F18" s="15"/>
      <c r="G18" s="10"/>
      <c r="H18" s="15"/>
      <c r="I18" s="10"/>
      <c r="J18" s="15"/>
      <c r="K18" s="10"/>
      <c r="L18" s="15"/>
      <c r="M18" s="10"/>
      <c r="N18" s="15"/>
      <c r="O18" s="10"/>
      <c r="P18" s="15"/>
      <c r="Q18" s="10"/>
      <c r="R18" s="15"/>
      <c r="S18" s="10"/>
      <c r="T18" s="15"/>
      <c r="U18" s="10"/>
      <c r="V18" s="15"/>
      <c r="W18" s="10"/>
      <c r="X18" s="15"/>
      <c r="Y18" s="10"/>
      <c r="Z18" s="15"/>
      <c r="AA18" s="10"/>
      <c r="AB18" s="15"/>
      <c r="AC18" s="10"/>
      <c r="AD18" s="15"/>
      <c r="AE18" s="10"/>
      <c r="AF18" s="13">
        <f t="shared" si="2"/>
      </c>
      <c r="AG18" s="10"/>
      <c r="AH18" s="10"/>
      <c r="AI18" s="10"/>
      <c r="AJ18" s="10"/>
      <c r="AK18" s="10"/>
      <c r="AL18" s="10"/>
      <c r="AM18" s="10"/>
      <c r="AN18" s="10"/>
      <c r="AO18" s="13">
        <f>IF(AN18="","",Calcs!F16)</f>
      </c>
      <c r="AP18" s="10"/>
      <c r="AQ18" s="10"/>
      <c r="AR18" s="10"/>
      <c r="AS18" s="10"/>
      <c r="AT18" s="13">
        <f>IF(((SUM(Calcs!A54:O54))*AG18)=0,"",((SUM(Calcs!A54:O54))*AG18))</f>
      </c>
      <c r="AU18" s="13">
        <f t="shared" si="0"/>
      </c>
      <c r="AV18" s="13">
        <f t="shared" si="3"/>
        <v>1</v>
      </c>
      <c r="AW18" s="13">
        <f t="shared" si="1"/>
      </c>
    </row>
    <row r="19" spans="1:49" ht="12.75">
      <c r="A19" s="14"/>
      <c r="B19" s="10"/>
      <c r="C19" s="10"/>
      <c r="D19" s="15"/>
      <c r="E19" s="10"/>
      <c r="F19" s="15"/>
      <c r="G19" s="10"/>
      <c r="H19" s="15"/>
      <c r="I19" s="10"/>
      <c r="J19" s="15"/>
      <c r="K19" s="10"/>
      <c r="L19" s="15"/>
      <c r="M19" s="10"/>
      <c r="N19" s="15"/>
      <c r="O19" s="10"/>
      <c r="P19" s="15"/>
      <c r="Q19" s="10"/>
      <c r="R19" s="15"/>
      <c r="S19" s="10"/>
      <c r="T19" s="15"/>
      <c r="U19" s="10"/>
      <c r="V19" s="15"/>
      <c r="W19" s="10"/>
      <c r="X19" s="15"/>
      <c r="Y19" s="10"/>
      <c r="Z19" s="15"/>
      <c r="AA19" s="10"/>
      <c r="AB19" s="15"/>
      <c r="AC19" s="10"/>
      <c r="AD19" s="15"/>
      <c r="AE19" s="10"/>
      <c r="AF19" s="13">
        <f t="shared" si="2"/>
      </c>
      <c r="AG19" s="10"/>
      <c r="AH19" s="10"/>
      <c r="AI19" s="10"/>
      <c r="AJ19" s="10"/>
      <c r="AK19" s="10"/>
      <c r="AL19" s="10"/>
      <c r="AM19" s="10"/>
      <c r="AN19" s="10"/>
      <c r="AO19" s="13">
        <f>IF(AN19="","",Calcs!F17)</f>
      </c>
      <c r="AP19" s="10"/>
      <c r="AQ19" s="10"/>
      <c r="AR19" s="10"/>
      <c r="AS19" s="10"/>
      <c r="AT19" s="13">
        <f>IF(((SUM(Calcs!A55:O55))*AG19)=0,"",((SUM(Calcs!A55:O55))*AG19))</f>
      </c>
      <c r="AU19" s="13">
        <f t="shared" si="0"/>
      </c>
      <c r="AV19" s="13">
        <f t="shared" si="3"/>
        <v>1</v>
      </c>
      <c r="AW19" s="13">
        <f t="shared" si="1"/>
      </c>
    </row>
    <row r="20" spans="1:49" ht="12.75">
      <c r="A20" s="14"/>
      <c r="B20" s="10"/>
      <c r="C20" s="10"/>
      <c r="D20" s="15"/>
      <c r="E20" s="10"/>
      <c r="F20" s="15"/>
      <c r="G20" s="10"/>
      <c r="H20" s="15"/>
      <c r="I20" s="10"/>
      <c r="J20" s="15"/>
      <c r="K20" s="10"/>
      <c r="L20" s="15"/>
      <c r="M20" s="10"/>
      <c r="N20" s="15"/>
      <c r="O20" s="10"/>
      <c r="P20" s="15"/>
      <c r="Q20" s="10"/>
      <c r="R20" s="15"/>
      <c r="S20" s="10"/>
      <c r="T20" s="15"/>
      <c r="U20" s="10"/>
      <c r="V20" s="15"/>
      <c r="W20" s="10"/>
      <c r="X20" s="15"/>
      <c r="Y20" s="10"/>
      <c r="Z20" s="15"/>
      <c r="AA20" s="10"/>
      <c r="AB20" s="15"/>
      <c r="AC20" s="10"/>
      <c r="AD20" s="15"/>
      <c r="AE20" s="10"/>
      <c r="AF20" s="13">
        <f t="shared" si="2"/>
      </c>
      <c r="AG20" s="10"/>
      <c r="AH20" s="10"/>
      <c r="AI20" s="10"/>
      <c r="AJ20" s="10"/>
      <c r="AK20" s="10"/>
      <c r="AL20" s="10"/>
      <c r="AM20" s="10"/>
      <c r="AN20" s="10"/>
      <c r="AO20" s="13">
        <f>IF(AN20="","",Calcs!F18)</f>
      </c>
      <c r="AP20" s="10"/>
      <c r="AQ20" s="10"/>
      <c r="AR20" s="10"/>
      <c r="AS20" s="10"/>
      <c r="AT20" s="13">
        <f>IF(((SUM(Calcs!A56:O56))*AG20)=0,"",((SUM(Calcs!A56:O56))*AG20))</f>
      </c>
      <c r="AU20" s="13">
        <f t="shared" si="0"/>
      </c>
      <c r="AV20" s="13">
        <f t="shared" si="3"/>
        <v>1</v>
      </c>
      <c r="AW20" s="13">
        <f t="shared" si="1"/>
      </c>
    </row>
    <row r="21" spans="1:49" ht="12.75">
      <c r="A21" s="14"/>
      <c r="B21" s="10"/>
      <c r="C21" s="10"/>
      <c r="D21" s="15"/>
      <c r="E21" s="10"/>
      <c r="F21" s="15"/>
      <c r="G21" s="10"/>
      <c r="H21" s="15"/>
      <c r="I21" s="10"/>
      <c r="J21" s="15"/>
      <c r="K21" s="10"/>
      <c r="L21" s="15"/>
      <c r="M21" s="10"/>
      <c r="N21" s="15"/>
      <c r="O21" s="10"/>
      <c r="P21" s="15"/>
      <c r="Q21" s="10"/>
      <c r="R21" s="15"/>
      <c r="S21" s="10"/>
      <c r="T21" s="15"/>
      <c r="U21" s="10"/>
      <c r="V21" s="15"/>
      <c r="W21" s="10"/>
      <c r="X21" s="15"/>
      <c r="Y21" s="10"/>
      <c r="Z21" s="15"/>
      <c r="AA21" s="10"/>
      <c r="AB21" s="15"/>
      <c r="AC21" s="10"/>
      <c r="AD21" s="15"/>
      <c r="AE21" s="10"/>
      <c r="AF21" s="13">
        <f t="shared" si="2"/>
      </c>
      <c r="AG21" s="10"/>
      <c r="AH21" s="10"/>
      <c r="AI21" s="10"/>
      <c r="AJ21" s="10"/>
      <c r="AK21" s="10"/>
      <c r="AL21" s="10"/>
      <c r="AM21" s="10"/>
      <c r="AN21" s="10"/>
      <c r="AO21" s="13">
        <f>IF(AN21="","",Calcs!F19)</f>
      </c>
      <c r="AP21" s="10"/>
      <c r="AQ21" s="10"/>
      <c r="AR21" s="10"/>
      <c r="AS21" s="10"/>
      <c r="AT21" s="13">
        <f>IF(((SUM(Calcs!A57:O57))*AG21)=0,"",((SUM(Calcs!A57:O57))*AG21))</f>
      </c>
      <c r="AU21" s="13">
        <f t="shared" si="0"/>
      </c>
      <c r="AV21" s="13">
        <f t="shared" si="3"/>
        <v>1</v>
      </c>
      <c r="AW21" s="13">
        <f t="shared" si="1"/>
      </c>
    </row>
    <row r="22" spans="1:49" ht="12.75">
      <c r="A22" s="14"/>
      <c r="B22" s="10"/>
      <c r="C22" s="10"/>
      <c r="D22" s="15"/>
      <c r="E22" s="10"/>
      <c r="F22" s="15"/>
      <c r="G22" s="10"/>
      <c r="H22" s="15"/>
      <c r="I22" s="10"/>
      <c r="J22" s="15"/>
      <c r="K22" s="10"/>
      <c r="L22" s="15"/>
      <c r="M22" s="10"/>
      <c r="N22" s="15"/>
      <c r="O22" s="10"/>
      <c r="P22" s="15"/>
      <c r="Q22" s="10"/>
      <c r="R22" s="15"/>
      <c r="S22" s="10"/>
      <c r="T22" s="15"/>
      <c r="U22" s="10"/>
      <c r="V22" s="15"/>
      <c r="W22" s="10"/>
      <c r="X22" s="15"/>
      <c r="Y22" s="10"/>
      <c r="Z22" s="15"/>
      <c r="AA22" s="10"/>
      <c r="AB22" s="15"/>
      <c r="AC22" s="10"/>
      <c r="AD22" s="15"/>
      <c r="AE22" s="10"/>
      <c r="AF22" s="13">
        <f t="shared" si="2"/>
      </c>
      <c r="AG22" s="10"/>
      <c r="AH22" s="10"/>
      <c r="AI22" s="10"/>
      <c r="AJ22" s="10"/>
      <c r="AK22" s="10"/>
      <c r="AL22" s="10"/>
      <c r="AM22" s="10"/>
      <c r="AN22" s="10"/>
      <c r="AO22" s="13">
        <f>IF(AN22="","",Calcs!F20)</f>
      </c>
      <c r="AP22" s="10"/>
      <c r="AQ22" s="10"/>
      <c r="AR22" s="10"/>
      <c r="AS22" s="10"/>
      <c r="AT22" s="13">
        <f>IF(((SUM(Calcs!A58:O58))*AG22)=0,"",((SUM(Calcs!A58:O58))*AG22))</f>
      </c>
      <c r="AU22" s="13">
        <f t="shared" si="0"/>
      </c>
      <c r="AV22" s="13">
        <f t="shared" si="3"/>
        <v>1</v>
      </c>
      <c r="AW22" s="13">
        <f t="shared" si="1"/>
      </c>
    </row>
    <row r="23" spans="1:49" ht="12.75">
      <c r="A23" s="14"/>
      <c r="B23" s="10"/>
      <c r="C23" s="10"/>
      <c r="D23" s="15"/>
      <c r="E23" s="10"/>
      <c r="F23" s="15"/>
      <c r="G23" s="10"/>
      <c r="H23" s="15"/>
      <c r="I23" s="10"/>
      <c r="J23" s="15"/>
      <c r="K23" s="10"/>
      <c r="L23" s="15"/>
      <c r="M23" s="10"/>
      <c r="N23" s="15"/>
      <c r="O23" s="10"/>
      <c r="P23" s="15"/>
      <c r="Q23" s="10"/>
      <c r="R23" s="15"/>
      <c r="S23" s="10"/>
      <c r="T23" s="15"/>
      <c r="U23" s="10"/>
      <c r="V23" s="15"/>
      <c r="W23" s="10"/>
      <c r="X23" s="15"/>
      <c r="Y23" s="10"/>
      <c r="Z23" s="15"/>
      <c r="AA23" s="10"/>
      <c r="AB23" s="15"/>
      <c r="AC23" s="10"/>
      <c r="AD23" s="15"/>
      <c r="AE23" s="10"/>
      <c r="AF23" s="13">
        <f t="shared" si="2"/>
      </c>
      <c r="AG23" s="10"/>
      <c r="AH23" s="10"/>
      <c r="AI23" s="10"/>
      <c r="AJ23" s="10"/>
      <c r="AK23" s="10"/>
      <c r="AL23" s="10"/>
      <c r="AM23" s="10"/>
      <c r="AN23" s="10"/>
      <c r="AO23" s="13">
        <f>IF(AN23="","",Calcs!F21)</f>
      </c>
      <c r="AP23" s="10"/>
      <c r="AQ23" s="10"/>
      <c r="AR23" s="10"/>
      <c r="AS23" s="10"/>
      <c r="AT23" s="13">
        <f>IF(((SUM(Calcs!A59:O59))*AG23)=0,"",((SUM(Calcs!A59:O59))*AG23))</f>
      </c>
      <c r="AU23" s="13">
        <f t="shared" si="0"/>
      </c>
      <c r="AV23" s="13">
        <f t="shared" si="3"/>
        <v>1</v>
      </c>
      <c r="AW23" s="13">
        <f t="shared" si="1"/>
      </c>
    </row>
    <row r="24" spans="1:49" ht="12.75">
      <c r="A24" s="14"/>
      <c r="B24" s="10"/>
      <c r="C24" s="10"/>
      <c r="D24" s="15"/>
      <c r="E24" s="10"/>
      <c r="F24" s="15"/>
      <c r="G24" s="10"/>
      <c r="H24" s="15"/>
      <c r="I24" s="10"/>
      <c r="J24" s="15"/>
      <c r="K24" s="10"/>
      <c r="L24" s="15"/>
      <c r="M24" s="10"/>
      <c r="N24" s="15"/>
      <c r="O24" s="10"/>
      <c r="P24" s="15"/>
      <c r="Q24" s="10"/>
      <c r="R24" s="15"/>
      <c r="S24" s="10"/>
      <c r="T24" s="15"/>
      <c r="U24" s="10"/>
      <c r="V24" s="15"/>
      <c r="W24" s="10"/>
      <c r="X24" s="15"/>
      <c r="Y24" s="10"/>
      <c r="Z24" s="15"/>
      <c r="AA24" s="10"/>
      <c r="AB24" s="15"/>
      <c r="AC24" s="10"/>
      <c r="AD24" s="15"/>
      <c r="AE24" s="10"/>
      <c r="AF24" s="13">
        <f t="shared" si="2"/>
      </c>
      <c r="AG24" s="10"/>
      <c r="AH24" s="10"/>
      <c r="AI24" s="10"/>
      <c r="AJ24" s="10"/>
      <c r="AK24" s="10"/>
      <c r="AL24" s="10"/>
      <c r="AM24" s="10"/>
      <c r="AN24" s="10"/>
      <c r="AO24" s="13">
        <f>IF(AN24="","",Calcs!F22)</f>
      </c>
      <c r="AP24" s="10"/>
      <c r="AQ24" s="10"/>
      <c r="AR24" s="10"/>
      <c r="AS24" s="10"/>
      <c r="AT24" s="13">
        <f>IF(((SUM(Calcs!A60:O60))*AG24)=0,"",((SUM(Calcs!A60:O60))*AG24))</f>
      </c>
      <c r="AU24" s="13">
        <f t="shared" si="0"/>
      </c>
      <c r="AV24" s="13">
        <f t="shared" si="3"/>
        <v>1</v>
      </c>
      <c r="AW24" s="13">
        <f t="shared" si="1"/>
      </c>
    </row>
    <row r="25" spans="1:49" ht="12.75">
      <c r="A25" s="14"/>
      <c r="B25" s="10"/>
      <c r="C25" s="10"/>
      <c r="D25" s="15"/>
      <c r="E25" s="10"/>
      <c r="F25" s="15"/>
      <c r="G25" s="10"/>
      <c r="H25" s="15"/>
      <c r="I25" s="10"/>
      <c r="J25" s="15"/>
      <c r="K25" s="10"/>
      <c r="L25" s="15"/>
      <c r="M25" s="10"/>
      <c r="N25" s="15"/>
      <c r="O25" s="10"/>
      <c r="P25" s="15"/>
      <c r="Q25" s="10"/>
      <c r="R25" s="15"/>
      <c r="S25" s="10"/>
      <c r="T25" s="15"/>
      <c r="U25" s="10"/>
      <c r="V25" s="15"/>
      <c r="W25" s="10"/>
      <c r="X25" s="15"/>
      <c r="Y25" s="10"/>
      <c r="Z25" s="15"/>
      <c r="AA25" s="10"/>
      <c r="AB25" s="15"/>
      <c r="AC25" s="10"/>
      <c r="AD25" s="15"/>
      <c r="AE25" s="10"/>
      <c r="AF25" s="13">
        <f t="shared" si="2"/>
      </c>
      <c r="AG25" s="10"/>
      <c r="AH25" s="10"/>
      <c r="AI25" s="10"/>
      <c r="AJ25" s="10"/>
      <c r="AK25" s="10"/>
      <c r="AL25" s="10"/>
      <c r="AM25" s="10"/>
      <c r="AN25" s="10"/>
      <c r="AO25" s="13">
        <f>IF(AN25="","",Calcs!F23)</f>
      </c>
      <c r="AP25" s="10"/>
      <c r="AQ25" s="10"/>
      <c r="AR25" s="10"/>
      <c r="AS25" s="10"/>
      <c r="AT25" s="13">
        <f>IF(((SUM(Calcs!A61:O61))*AG25)=0,"",((SUM(Calcs!A61:O61))*AG25))</f>
      </c>
      <c r="AU25" s="13">
        <f t="shared" si="0"/>
      </c>
      <c r="AV25" s="13">
        <f t="shared" si="3"/>
        <v>1</v>
      </c>
      <c r="AW25" s="13">
        <f t="shared" si="1"/>
      </c>
    </row>
    <row r="26" spans="1:49" ht="12.75">
      <c r="A26" s="14"/>
      <c r="B26" s="10"/>
      <c r="C26" s="10"/>
      <c r="D26" s="15"/>
      <c r="E26" s="10"/>
      <c r="F26" s="15"/>
      <c r="G26" s="10"/>
      <c r="H26" s="15"/>
      <c r="I26" s="10"/>
      <c r="J26" s="15"/>
      <c r="K26" s="10"/>
      <c r="L26" s="15"/>
      <c r="M26" s="10"/>
      <c r="N26" s="15"/>
      <c r="O26" s="10"/>
      <c r="P26" s="15"/>
      <c r="Q26" s="10"/>
      <c r="R26" s="15"/>
      <c r="S26" s="10"/>
      <c r="T26" s="15"/>
      <c r="U26" s="10"/>
      <c r="V26" s="15"/>
      <c r="W26" s="10"/>
      <c r="X26" s="15"/>
      <c r="Y26" s="10"/>
      <c r="Z26" s="15"/>
      <c r="AA26" s="10"/>
      <c r="AB26" s="15"/>
      <c r="AC26" s="10"/>
      <c r="AD26" s="15"/>
      <c r="AE26" s="10"/>
      <c r="AF26" s="13">
        <f t="shared" si="2"/>
      </c>
      <c r="AG26" s="10"/>
      <c r="AH26" s="10"/>
      <c r="AI26" s="10"/>
      <c r="AJ26" s="10"/>
      <c r="AK26" s="10"/>
      <c r="AL26" s="10"/>
      <c r="AM26" s="10"/>
      <c r="AN26" s="10"/>
      <c r="AO26" s="13">
        <f>IF(AN26="","",Calcs!F24)</f>
      </c>
      <c r="AP26" s="10"/>
      <c r="AQ26" s="10"/>
      <c r="AR26" s="10"/>
      <c r="AS26" s="10"/>
      <c r="AT26" s="13">
        <f>IF(((SUM(Calcs!A62:O62))*AG26)=0,"",((SUM(Calcs!A62:O62))*AG26))</f>
      </c>
      <c r="AU26" s="13">
        <f t="shared" si="0"/>
      </c>
      <c r="AV26" s="13">
        <f t="shared" si="3"/>
        <v>1</v>
      </c>
      <c r="AW26" s="13">
        <f t="shared" si="1"/>
      </c>
    </row>
    <row r="27" spans="1:49" ht="12.75">
      <c r="A27" s="14"/>
      <c r="B27" s="10"/>
      <c r="C27" s="10"/>
      <c r="D27" s="15"/>
      <c r="E27" s="10"/>
      <c r="F27" s="15"/>
      <c r="G27" s="10"/>
      <c r="H27" s="15"/>
      <c r="I27" s="10"/>
      <c r="J27" s="15"/>
      <c r="K27" s="10"/>
      <c r="L27" s="15"/>
      <c r="M27" s="10"/>
      <c r="N27" s="15"/>
      <c r="O27" s="10"/>
      <c r="P27" s="15"/>
      <c r="Q27" s="10"/>
      <c r="R27" s="15"/>
      <c r="S27" s="10"/>
      <c r="T27" s="15"/>
      <c r="U27" s="10"/>
      <c r="V27" s="15"/>
      <c r="W27" s="10"/>
      <c r="X27" s="15"/>
      <c r="Y27" s="10"/>
      <c r="Z27" s="15"/>
      <c r="AA27" s="10"/>
      <c r="AB27" s="15"/>
      <c r="AC27" s="10"/>
      <c r="AD27" s="15"/>
      <c r="AE27" s="10"/>
      <c r="AF27" s="13">
        <f t="shared" si="2"/>
      </c>
      <c r="AG27" s="10"/>
      <c r="AH27" s="10"/>
      <c r="AI27" s="10"/>
      <c r="AJ27" s="10"/>
      <c r="AK27" s="10"/>
      <c r="AL27" s="10"/>
      <c r="AM27" s="10"/>
      <c r="AN27" s="10"/>
      <c r="AO27" s="13">
        <f>IF(AN27="","",Calcs!F25)</f>
      </c>
      <c r="AP27" s="10"/>
      <c r="AQ27" s="10"/>
      <c r="AR27" s="10"/>
      <c r="AS27" s="10"/>
      <c r="AT27" s="13">
        <f>IF(((SUM(Calcs!A63:O63))*AG27)=0,"",((SUM(Calcs!A63:O63))*AG27))</f>
      </c>
      <c r="AU27" s="13">
        <f t="shared" si="0"/>
      </c>
      <c r="AV27" s="13">
        <f t="shared" si="3"/>
        <v>1</v>
      </c>
      <c r="AW27" s="13">
        <f t="shared" si="1"/>
      </c>
    </row>
    <row r="28" spans="1:49" ht="12.75">
      <c r="A28" s="14"/>
      <c r="B28" s="10"/>
      <c r="C28" s="10"/>
      <c r="D28" s="15"/>
      <c r="E28" s="10"/>
      <c r="F28" s="15"/>
      <c r="G28" s="10"/>
      <c r="H28" s="15"/>
      <c r="I28" s="10"/>
      <c r="J28" s="15"/>
      <c r="K28" s="10"/>
      <c r="L28" s="15"/>
      <c r="M28" s="10"/>
      <c r="N28" s="15"/>
      <c r="O28" s="10"/>
      <c r="P28" s="15"/>
      <c r="Q28" s="10"/>
      <c r="R28" s="15"/>
      <c r="S28" s="10"/>
      <c r="T28" s="15"/>
      <c r="U28" s="10"/>
      <c r="V28" s="15"/>
      <c r="W28" s="10"/>
      <c r="X28" s="15"/>
      <c r="Y28" s="10"/>
      <c r="Z28" s="15"/>
      <c r="AA28" s="10"/>
      <c r="AB28" s="15"/>
      <c r="AC28" s="10"/>
      <c r="AD28" s="15"/>
      <c r="AE28" s="10"/>
      <c r="AF28" s="13">
        <f t="shared" si="2"/>
      </c>
      <c r="AG28" s="10"/>
      <c r="AH28" s="10"/>
      <c r="AI28" s="10"/>
      <c r="AJ28" s="10"/>
      <c r="AK28" s="10"/>
      <c r="AL28" s="10"/>
      <c r="AM28" s="10"/>
      <c r="AN28" s="10"/>
      <c r="AO28" s="13">
        <f>IF(AN28="","",Calcs!F26)</f>
      </c>
      <c r="AP28" s="10"/>
      <c r="AQ28" s="10"/>
      <c r="AR28" s="10"/>
      <c r="AS28" s="10"/>
      <c r="AT28" s="13">
        <f>IF(((SUM(Calcs!A64:O64))*AG28)=0,"",((SUM(Calcs!A64:O64))*AG28))</f>
      </c>
      <c r="AU28" s="13">
        <f t="shared" si="0"/>
      </c>
      <c r="AV28" s="13">
        <f t="shared" si="3"/>
        <v>1</v>
      </c>
      <c r="AW28" s="13">
        <f t="shared" si="1"/>
      </c>
    </row>
    <row r="29" spans="1:49" ht="12.75">
      <c r="A29" s="14"/>
      <c r="B29" s="10"/>
      <c r="C29" s="10"/>
      <c r="D29" s="15"/>
      <c r="E29" s="10"/>
      <c r="F29" s="15"/>
      <c r="G29" s="10"/>
      <c r="H29" s="15"/>
      <c r="I29" s="10"/>
      <c r="J29" s="15"/>
      <c r="K29" s="10"/>
      <c r="L29" s="15"/>
      <c r="M29" s="10"/>
      <c r="N29" s="15"/>
      <c r="O29" s="10"/>
      <c r="P29" s="15"/>
      <c r="Q29" s="10"/>
      <c r="R29" s="15"/>
      <c r="S29" s="10"/>
      <c r="T29" s="15"/>
      <c r="U29" s="10"/>
      <c r="V29" s="15"/>
      <c r="W29" s="10"/>
      <c r="X29" s="15"/>
      <c r="Y29" s="10"/>
      <c r="Z29" s="15"/>
      <c r="AA29" s="10"/>
      <c r="AB29" s="15"/>
      <c r="AC29" s="10"/>
      <c r="AD29" s="15"/>
      <c r="AE29" s="10"/>
      <c r="AF29" s="13">
        <f t="shared" si="2"/>
      </c>
      <c r="AG29" s="10"/>
      <c r="AH29" s="10"/>
      <c r="AI29" s="10"/>
      <c r="AJ29" s="10"/>
      <c r="AK29" s="10"/>
      <c r="AL29" s="10"/>
      <c r="AM29" s="10"/>
      <c r="AN29" s="10"/>
      <c r="AO29" s="13">
        <f>IF(AN29="","",Calcs!F27)</f>
      </c>
      <c r="AP29" s="10"/>
      <c r="AQ29" s="10"/>
      <c r="AR29" s="10"/>
      <c r="AS29" s="10"/>
      <c r="AT29" s="13">
        <f>IF(((SUM(Calcs!A65:O65))*AG29)=0,"",((SUM(Calcs!A65:O65))*AG29))</f>
      </c>
      <c r="AU29" s="13">
        <f t="shared" si="0"/>
      </c>
      <c r="AV29" s="13">
        <f t="shared" si="3"/>
        <v>1</v>
      </c>
      <c r="AW29" s="13">
        <f t="shared" si="1"/>
      </c>
    </row>
    <row r="30" spans="1:49" ht="12.75">
      <c r="A30" s="14"/>
      <c r="B30" s="10"/>
      <c r="C30" s="10"/>
      <c r="D30" s="15"/>
      <c r="E30" s="10"/>
      <c r="F30" s="15"/>
      <c r="G30" s="10"/>
      <c r="H30" s="15"/>
      <c r="I30" s="10"/>
      <c r="J30" s="15"/>
      <c r="K30" s="10"/>
      <c r="L30" s="15"/>
      <c r="M30" s="10"/>
      <c r="N30" s="15"/>
      <c r="O30" s="10"/>
      <c r="P30" s="15"/>
      <c r="Q30" s="10"/>
      <c r="R30" s="15"/>
      <c r="S30" s="10"/>
      <c r="T30" s="15"/>
      <c r="U30" s="10"/>
      <c r="V30" s="15"/>
      <c r="W30" s="10"/>
      <c r="X30" s="15"/>
      <c r="Y30" s="10"/>
      <c r="Z30" s="15"/>
      <c r="AA30" s="10"/>
      <c r="AB30" s="15"/>
      <c r="AC30" s="10"/>
      <c r="AD30" s="15"/>
      <c r="AE30" s="10"/>
      <c r="AF30" s="13">
        <f t="shared" si="2"/>
      </c>
      <c r="AG30" s="10"/>
      <c r="AH30" s="10"/>
      <c r="AI30" s="10"/>
      <c r="AJ30" s="10"/>
      <c r="AK30" s="10"/>
      <c r="AL30" s="10"/>
      <c r="AM30" s="10"/>
      <c r="AN30" s="10"/>
      <c r="AO30" s="13">
        <f>IF(AN30="","",Calcs!F28)</f>
      </c>
      <c r="AP30" s="10"/>
      <c r="AQ30" s="10"/>
      <c r="AR30" s="10"/>
      <c r="AS30" s="10"/>
      <c r="AT30" s="13">
        <f>IF(((SUM(Calcs!A66:O66))*AG30)=0,"",((SUM(Calcs!A66:O66))*AG30))</f>
      </c>
      <c r="AU30" s="13">
        <f t="shared" si="0"/>
      </c>
      <c r="AV30" s="13">
        <f t="shared" si="3"/>
        <v>1</v>
      </c>
      <c r="AW30" s="13">
        <f t="shared" si="1"/>
      </c>
    </row>
    <row r="31" spans="1:49" ht="12.75">
      <c r="A31" s="14"/>
      <c r="B31" s="10"/>
      <c r="C31" s="10"/>
      <c r="D31" s="15"/>
      <c r="E31" s="10"/>
      <c r="F31" s="15"/>
      <c r="G31" s="10"/>
      <c r="H31" s="15"/>
      <c r="I31" s="10"/>
      <c r="J31" s="15"/>
      <c r="K31" s="10"/>
      <c r="L31" s="15"/>
      <c r="M31" s="10"/>
      <c r="N31" s="15"/>
      <c r="O31" s="10"/>
      <c r="P31" s="15"/>
      <c r="Q31" s="10"/>
      <c r="R31" s="15"/>
      <c r="S31" s="10"/>
      <c r="T31" s="15"/>
      <c r="U31" s="10"/>
      <c r="V31" s="15"/>
      <c r="W31" s="10"/>
      <c r="X31" s="15"/>
      <c r="Y31" s="10"/>
      <c r="Z31" s="15"/>
      <c r="AA31" s="10"/>
      <c r="AB31" s="15"/>
      <c r="AC31" s="10"/>
      <c r="AD31" s="15"/>
      <c r="AE31" s="10"/>
      <c r="AF31" s="13">
        <f t="shared" si="2"/>
      </c>
      <c r="AG31" s="10"/>
      <c r="AH31" s="10"/>
      <c r="AI31" s="10"/>
      <c r="AJ31" s="10"/>
      <c r="AK31" s="10"/>
      <c r="AL31" s="10"/>
      <c r="AM31" s="10"/>
      <c r="AN31" s="10"/>
      <c r="AO31" s="13">
        <f>IF(AN31="","",Calcs!F29)</f>
      </c>
      <c r="AP31" s="10"/>
      <c r="AQ31" s="10"/>
      <c r="AR31" s="10"/>
      <c r="AS31" s="10"/>
      <c r="AT31" s="13">
        <f>IF(((SUM(Calcs!A67:O67))*AG31)=0,"",((SUM(Calcs!A67:O67))*AG31))</f>
      </c>
      <c r="AU31" s="13">
        <f t="shared" si="0"/>
      </c>
      <c r="AV31" s="13">
        <f t="shared" si="3"/>
        <v>1</v>
      </c>
      <c r="AW31" s="13">
        <f t="shared" si="1"/>
      </c>
    </row>
    <row r="32" spans="1:49" ht="12.75">
      <c r="A32" s="14"/>
      <c r="B32" s="10"/>
      <c r="C32" s="10"/>
      <c r="D32" s="15"/>
      <c r="E32" s="10"/>
      <c r="F32" s="15"/>
      <c r="G32" s="10"/>
      <c r="H32" s="15"/>
      <c r="I32" s="10"/>
      <c r="J32" s="15"/>
      <c r="K32" s="10"/>
      <c r="L32" s="15"/>
      <c r="M32" s="10"/>
      <c r="N32" s="15"/>
      <c r="O32" s="10"/>
      <c r="P32" s="15"/>
      <c r="Q32" s="10"/>
      <c r="R32" s="15"/>
      <c r="S32" s="10"/>
      <c r="T32" s="15"/>
      <c r="U32" s="10"/>
      <c r="V32" s="15"/>
      <c r="W32" s="10"/>
      <c r="X32" s="15"/>
      <c r="Y32" s="10"/>
      <c r="Z32" s="15"/>
      <c r="AA32" s="10"/>
      <c r="AB32" s="15"/>
      <c r="AC32" s="10"/>
      <c r="AD32" s="15"/>
      <c r="AE32" s="10"/>
      <c r="AF32" s="13">
        <f t="shared" si="2"/>
      </c>
      <c r="AG32" s="10"/>
      <c r="AH32" s="10"/>
      <c r="AI32" s="10"/>
      <c r="AJ32" s="10"/>
      <c r="AK32" s="10"/>
      <c r="AL32" s="10"/>
      <c r="AM32" s="10"/>
      <c r="AN32" s="10"/>
      <c r="AO32" s="13">
        <f>IF(AN32="","",Calcs!F30)</f>
      </c>
      <c r="AP32" s="10"/>
      <c r="AQ32" s="10"/>
      <c r="AR32" s="10"/>
      <c r="AS32" s="10"/>
      <c r="AT32" s="13">
        <f>IF(((SUM(Calcs!A68:O68))*AG32)=0,"",((SUM(Calcs!A68:O68))*AG32))</f>
      </c>
      <c r="AU32" s="13">
        <f t="shared" si="0"/>
      </c>
      <c r="AV32" s="13">
        <f t="shared" si="3"/>
        <v>1</v>
      </c>
      <c r="AW32" s="13">
        <f t="shared" si="1"/>
      </c>
    </row>
    <row r="33" spans="1:49" ht="12.75">
      <c r="A33" s="14"/>
      <c r="B33" s="10"/>
      <c r="C33" s="10"/>
      <c r="D33" s="15"/>
      <c r="E33" s="10"/>
      <c r="F33" s="15"/>
      <c r="G33" s="10"/>
      <c r="H33" s="15"/>
      <c r="I33" s="10"/>
      <c r="J33" s="15"/>
      <c r="K33" s="10"/>
      <c r="L33" s="15"/>
      <c r="M33" s="10"/>
      <c r="N33" s="15"/>
      <c r="O33" s="10"/>
      <c r="P33" s="15"/>
      <c r="Q33" s="10"/>
      <c r="R33" s="15"/>
      <c r="S33" s="10"/>
      <c r="T33" s="15"/>
      <c r="U33" s="10"/>
      <c r="V33" s="15"/>
      <c r="W33" s="10"/>
      <c r="X33" s="15"/>
      <c r="Y33" s="10"/>
      <c r="Z33" s="15"/>
      <c r="AA33" s="10"/>
      <c r="AB33" s="15"/>
      <c r="AC33" s="10"/>
      <c r="AD33" s="15"/>
      <c r="AE33" s="10"/>
      <c r="AF33" s="13">
        <f t="shared" si="2"/>
      </c>
      <c r="AG33" s="10"/>
      <c r="AH33" s="10"/>
      <c r="AI33" s="10"/>
      <c r="AJ33" s="10"/>
      <c r="AK33" s="10"/>
      <c r="AL33" s="10"/>
      <c r="AM33" s="10"/>
      <c r="AN33" s="10"/>
      <c r="AO33" s="13">
        <f>IF(AN33="","",Calcs!F31)</f>
      </c>
      <c r="AP33" s="10"/>
      <c r="AQ33" s="10"/>
      <c r="AR33" s="10"/>
      <c r="AS33" s="10"/>
      <c r="AT33" s="13">
        <f>IF(((SUM(Calcs!A69:O69))*AG33)=0,"",((SUM(Calcs!A69:O69))*AG33))</f>
      </c>
      <c r="AU33" s="13">
        <f t="shared" si="0"/>
      </c>
      <c r="AV33" s="13">
        <f t="shared" si="3"/>
        <v>1</v>
      </c>
      <c r="AW33" s="13">
        <f t="shared" si="1"/>
      </c>
    </row>
    <row r="34" spans="1:49" ht="12.75">
      <c r="A34" s="14"/>
      <c r="B34" s="10"/>
      <c r="C34" s="10"/>
      <c r="D34" s="15"/>
      <c r="E34" s="10"/>
      <c r="F34" s="15"/>
      <c r="G34" s="10"/>
      <c r="H34" s="15"/>
      <c r="I34" s="10"/>
      <c r="J34" s="15"/>
      <c r="K34" s="10"/>
      <c r="L34" s="15"/>
      <c r="M34" s="10"/>
      <c r="N34" s="15"/>
      <c r="O34" s="10"/>
      <c r="P34" s="15"/>
      <c r="Q34" s="10"/>
      <c r="R34" s="15"/>
      <c r="S34" s="10"/>
      <c r="T34" s="15"/>
      <c r="U34" s="10"/>
      <c r="V34" s="15"/>
      <c r="W34" s="10"/>
      <c r="X34" s="15"/>
      <c r="Y34" s="10"/>
      <c r="Z34" s="15"/>
      <c r="AA34" s="10"/>
      <c r="AB34" s="15"/>
      <c r="AC34" s="10"/>
      <c r="AD34" s="15"/>
      <c r="AE34" s="10"/>
      <c r="AF34" s="13">
        <f t="shared" si="2"/>
      </c>
      <c r="AG34" s="10"/>
      <c r="AH34" s="10"/>
      <c r="AI34" s="10"/>
      <c r="AJ34" s="10"/>
      <c r="AK34" s="10"/>
      <c r="AL34" s="10"/>
      <c r="AM34" s="10"/>
      <c r="AN34" s="10"/>
      <c r="AO34" s="13">
        <f>IF(AN34="","",Calcs!F32)</f>
      </c>
      <c r="AP34" s="10"/>
      <c r="AQ34" s="10"/>
      <c r="AR34" s="10"/>
      <c r="AS34" s="10"/>
      <c r="AT34" s="13">
        <f>IF(((SUM(Calcs!A70:O70))*AG34)=0,"",((SUM(Calcs!A70:O70))*AG34))</f>
      </c>
      <c r="AU34" s="13">
        <f t="shared" si="0"/>
      </c>
      <c r="AV34" s="13">
        <f t="shared" si="3"/>
        <v>1</v>
      </c>
      <c r="AW34" s="13">
        <f t="shared" si="1"/>
      </c>
    </row>
    <row r="35" spans="1:49" ht="12.75">
      <c r="A35" s="14"/>
      <c r="B35" s="10"/>
      <c r="C35" s="10"/>
      <c r="D35" s="15"/>
      <c r="E35" s="10"/>
      <c r="F35" s="15"/>
      <c r="G35" s="10"/>
      <c r="H35" s="15"/>
      <c r="I35" s="10"/>
      <c r="J35" s="15"/>
      <c r="K35" s="10"/>
      <c r="L35" s="15"/>
      <c r="M35" s="10"/>
      <c r="N35" s="15"/>
      <c r="O35" s="10"/>
      <c r="P35" s="15"/>
      <c r="Q35" s="10"/>
      <c r="R35" s="15"/>
      <c r="S35" s="10"/>
      <c r="T35" s="15"/>
      <c r="U35" s="10"/>
      <c r="V35" s="15"/>
      <c r="W35" s="10"/>
      <c r="X35" s="15"/>
      <c r="Y35" s="10"/>
      <c r="Z35" s="15"/>
      <c r="AA35" s="10"/>
      <c r="AB35" s="15"/>
      <c r="AC35" s="10"/>
      <c r="AD35" s="15"/>
      <c r="AE35" s="10"/>
      <c r="AF35" s="13">
        <f t="shared" si="2"/>
      </c>
      <c r="AG35" s="10"/>
      <c r="AH35" s="10"/>
      <c r="AI35" s="10"/>
      <c r="AJ35" s="10"/>
      <c r="AK35" s="10"/>
      <c r="AL35" s="10"/>
      <c r="AM35" s="10"/>
      <c r="AN35" s="10"/>
      <c r="AO35" s="13">
        <f>IF(AN35="","",Calcs!F33)</f>
      </c>
      <c r="AP35" s="10"/>
      <c r="AQ35" s="10"/>
      <c r="AR35" s="10"/>
      <c r="AS35" s="10"/>
      <c r="AT35" s="13">
        <f>IF(((SUM(Calcs!A71:O71))*AG35)=0,"",((SUM(Calcs!A71:O71))*AG35))</f>
      </c>
      <c r="AU35" s="13">
        <f t="shared" si="0"/>
      </c>
      <c r="AV35" s="13">
        <f t="shared" si="3"/>
        <v>1</v>
      </c>
      <c r="AW35" s="13">
        <f t="shared" si="1"/>
      </c>
    </row>
    <row r="36" spans="1:49" ht="12.75">
      <c r="A36" s="14"/>
      <c r="B36" s="10"/>
      <c r="C36" s="10"/>
      <c r="D36" s="15"/>
      <c r="E36" s="10"/>
      <c r="F36" s="15"/>
      <c r="G36" s="10"/>
      <c r="H36" s="15"/>
      <c r="I36" s="10"/>
      <c r="J36" s="15"/>
      <c r="K36" s="10"/>
      <c r="L36" s="15"/>
      <c r="M36" s="10"/>
      <c r="N36" s="15"/>
      <c r="O36" s="10"/>
      <c r="P36" s="15"/>
      <c r="Q36" s="10"/>
      <c r="R36" s="15"/>
      <c r="S36" s="10"/>
      <c r="T36" s="15"/>
      <c r="U36" s="10"/>
      <c r="V36" s="15"/>
      <c r="W36" s="10"/>
      <c r="X36" s="15"/>
      <c r="Y36" s="10"/>
      <c r="Z36" s="15"/>
      <c r="AA36" s="10"/>
      <c r="AB36" s="15"/>
      <c r="AC36" s="10"/>
      <c r="AD36" s="15"/>
      <c r="AE36" s="10"/>
      <c r="AF36" s="13">
        <f t="shared" si="2"/>
      </c>
      <c r="AG36" s="10"/>
      <c r="AH36" s="10"/>
      <c r="AI36" s="10"/>
      <c r="AJ36" s="10"/>
      <c r="AK36" s="10"/>
      <c r="AL36" s="10"/>
      <c r="AM36" s="10"/>
      <c r="AN36" s="10"/>
      <c r="AO36" s="13">
        <f>IF(AN36="","",Calcs!F34)</f>
      </c>
      <c r="AP36" s="10"/>
      <c r="AQ36" s="10"/>
      <c r="AR36" s="10"/>
      <c r="AS36" s="10"/>
      <c r="AT36" s="13">
        <f>IF(((SUM(Calcs!A72:O72))*AG36)=0,"",((SUM(Calcs!A72:O72))*AG36))</f>
      </c>
      <c r="AU36" s="13">
        <f t="shared" si="0"/>
      </c>
      <c r="AV36" s="13">
        <f t="shared" si="3"/>
        <v>1</v>
      </c>
      <c r="AW36" s="13">
        <f t="shared" si="1"/>
      </c>
    </row>
    <row r="37" spans="1:49" ht="12.75">
      <c r="A37" s="14"/>
      <c r="B37" s="10"/>
      <c r="C37" s="10"/>
      <c r="D37" s="15"/>
      <c r="E37" s="10"/>
      <c r="F37" s="15"/>
      <c r="G37" s="10"/>
      <c r="H37" s="15"/>
      <c r="I37" s="10"/>
      <c r="J37" s="15"/>
      <c r="K37" s="10"/>
      <c r="L37" s="15"/>
      <c r="M37" s="10"/>
      <c r="N37" s="15"/>
      <c r="O37" s="10"/>
      <c r="P37" s="15"/>
      <c r="Q37" s="10"/>
      <c r="R37" s="15"/>
      <c r="S37" s="10"/>
      <c r="T37" s="15"/>
      <c r="U37" s="10"/>
      <c r="V37" s="15"/>
      <c r="W37" s="10"/>
      <c r="X37" s="15"/>
      <c r="Y37" s="10"/>
      <c r="Z37" s="15"/>
      <c r="AA37" s="10"/>
      <c r="AB37" s="15"/>
      <c r="AC37" s="10"/>
      <c r="AD37" s="15"/>
      <c r="AE37" s="10"/>
      <c r="AF37" s="13">
        <f t="shared" si="2"/>
      </c>
      <c r="AG37" s="10"/>
      <c r="AH37" s="10"/>
      <c r="AI37" s="10"/>
      <c r="AJ37" s="10"/>
      <c r="AK37" s="10"/>
      <c r="AL37" s="10"/>
      <c r="AM37" s="10"/>
      <c r="AN37" s="10"/>
      <c r="AO37" s="13">
        <f>IF(AN37="","",Calcs!F35)</f>
      </c>
      <c r="AP37" s="10"/>
      <c r="AQ37" s="10"/>
      <c r="AR37" s="10"/>
      <c r="AS37" s="10"/>
      <c r="AT37" s="13">
        <f>IF(((SUM(Calcs!A73:O73))*AG37)=0,"",((SUM(Calcs!A73:O73))*AG37))</f>
      </c>
      <c r="AU37" s="13">
        <f t="shared" si="0"/>
      </c>
      <c r="AV37" s="13">
        <f t="shared" si="3"/>
        <v>1</v>
      </c>
      <c r="AW37" s="13">
        <f t="shared" si="1"/>
      </c>
    </row>
    <row r="38" spans="1:49" ht="12.75">
      <c r="A38" s="14"/>
      <c r="B38" s="10"/>
      <c r="C38" s="10"/>
      <c r="D38" s="15"/>
      <c r="E38" s="10"/>
      <c r="F38" s="15"/>
      <c r="G38" s="10"/>
      <c r="H38" s="15"/>
      <c r="I38" s="10"/>
      <c r="J38" s="15"/>
      <c r="K38" s="10"/>
      <c r="L38" s="15"/>
      <c r="M38" s="10"/>
      <c r="N38" s="15"/>
      <c r="O38" s="10"/>
      <c r="P38" s="15"/>
      <c r="Q38" s="10"/>
      <c r="R38" s="15"/>
      <c r="S38" s="10"/>
      <c r="T38" s="15"/>
      <c r="U38" s="10"/>
      <c r="V38" s="15"/>
      <c r="W38" s="10"/>
      <c r="X38" s="15"/>
      <c r="Y38" s="10"/>
      <c r="Z38" s="15"/>
      <c r="AA38" s="10"/>
      <c r="AB38" s="15"/>
      <c r="AC38" s="10"/>
      <c r="AD38" s="15"/>
      <c r="AE38" s="10"/>
      <c r="AF38" s="13">
        <f t="shared" si="2"/>
      </c>
      <c r="AG38" s="10"/>
      <c r="AH38" s="10"/>
      <c r="AI38" s="10"/>
      <c r="AJ38" s="10"/>
      <c r="AK38" s="10"/>
      <c r="AL38" s="10"/>
      <c r="AM38" s="10"/>
      <c r="AN38" s="10"/>
      <c r="AO38" s="13">
        <f>IF(AN38="","",Calcs!F36)</f>
      </c>
      <c r="AP38" s="10"/>
      <c r="AQ38" s="10"/>
      <c r="AR38" s="10"/>
      <c r="AS38" s="10"/>
      <c r="AT38" s="13">
        <f>IF(((SUM(Calcs!A74:O74))*AG38)=0,"",((SUM(Calcs!A74:O74))*AG38))</f>
      </c>
      <c r="AU38" s="13">
        <f t="shared" si="0"/>
      </c>
      <c r="AV38" s="13">
        <f t="shared" si="3"/>
        <v>1</v>
      </c>
      <c r="AW38" s="13">
        <f t="shared" si="1"/>
      </c>
    </row>
    <row r="39" spans="1:49" ht="12.75">
      <c r="A39" s="14"/>
      <c r="B39" s="10"/>
      <c r="C39" s="10"/>
      <c r="D39" s="15"/>
      <c r="E39" s="10"/>
      <c r="F39" s="15"/>
      <c r="G39" s="10"/>
      <c r="H39" s="15"/>
      <c r="I39" s="10"/>
      <c r="J39" s="15"/>
      <c r="K39" s="10"/>
      <c r="L39" s="15"/>
      <c r="M39" s="10"/>
      <c r="N39" s="15"/>
      <c r="O39" s="10"/>
      <c r="P39" s="15"/>
      <c r="Q39" s="10"/>
      <c r="R39" s="15"/>
      <c r="S39" s="10"/>
      <c r="T39" s="15"/>
      <c r="U39" s="10"/>
      <c r="V39" s="15"/>
      <c r="W39" s="10"/>
      <c r="X39" s="15"/>
      <c r="Y39" s="10"/>
      <c r="Z39" s="15"/>
      <c r="AA39" s="10"/>
      <c r="AB39" s="15"/>
      <c r="AC39" s="10"/>
      <c r="AD39" s="15"/>
      <c r="AE39" s="10"/>
      <c r="AF39" s="13">
        <f t="shared" si="2"/>
      </c>
      <c r="AG39" s="10"/>
      <c r="AH39" s="10"/>
      <c r="AI39" s="10"/>
      <c r="AJ39" s="10"/>
      <c r="AK39" s="10"/>
      <c r="AL39" s="10"/>
      <c r="AM39" s="10"/>
      <c r="AN39" s="10"/>
      <c r="AO39" s="13">
        <f>IF(AN39="","",Calcs!F37)</f>
      </c>
      <c r="AP39" s="10"/>
      <c r="AQ39" s="10"/>
      <c r="AR39" s="10"/>
      <c r="AS39" s="10"/>
      <c r="AT39" s="13">
        <f>IF(((SUM(Calcs!A75:O75))*AG39)=0,"",((SUM(Calcs!A75:O75))*AG39))</f>
      </c>
      <c r="AU39" s="13">
        <f t="shared" si="0"/>
      </c>
      <c r="AV39" s="13">
        <f t="shared" si="3"/>
        <v>1</v>
      </c>
      <c r="AW39" s="13">
        <f t="shared" si="1"/>
      </c>
    </row>
    <row r="40" spans="1:49" ht="12.75">
      <c r="A40" s="14"/>
      <c r="B40" s="10"/>
      <c r="C40" s="10"/>
      <c r="D40" s="15"/>
      <c r="E40" s="10"/>
      <c r="F40" s="15"/>
      <c r="G40" s="10"/>
      <c r="H40" s="15"/>
      <c r="I40" s="10"/>
      <c r="J40" s="15"/>
      <c r="K40" s="10"/>
      <c r="L40" s="15"/>
      <c r="M40" s="10"/>
      <c r="N40" s="15"/>
      <c r="O40" s="10"/>
      <c r="P40" s="15"/>
      <c r="Q40" s="10"/>
      <c r="R40" s="15"/>
      <c r="S40" s="10"/>
      <c r="T40" s="15"/>
      <c r="U40" s="10"/>
      <c r="V40" s="15"/>
      <c r="W40" s="10"/>
      <c r="X40" s="15"/>
      <c r="Y40" s="10"/>
      <c r="Z40" s="15"/>
      <c r="AA40" s="10"/>
      <c r="AB40" s="15"/>
      <c r="AC40" s="10"/>
      <c r="AD40" s="15"/>
      <c r="AE40" s="10"/>
      <c r="AF40" s="13">
        <f t="shared" si="2"/>
      </c>
      <c r="AG40" s="10"/>
      <c r="AH40" s="10"/>
      <c r="AI40" s="10"/>
      <c r="AJ40" s="10"/>
      <c r="AK40" s="10"/>
      <c r="AL40" s="10"/>
      <c r="AM40" s="10"/>
      <c r="AN40" s="10"/>
      <c r="AO40" s="13">
        <f>IF(AN40="","",Calcs!F38)</f>
      </c>
      <c r="AP40" s="10"/>
      <c r="AQ40" s="10"/>
      <c r="AR40" s="10"/>
      <c r="AS40" s="10"/>
      <c r="AT40" s="13">
        <f>IF(((SUM(Calcs!A76:O76))*AG40)=0,"",((SUM(Calcs!A76:O76))*AG40))</f>
      </c>
      <c r="AU40" s="13">
        <f t="shared" si="0"/>
      </c>
      <c r="AV40" s="13">
        <f t="shared" si="3"/>
        <v>1</v>
      </c>
      <c r="AW40" s="13">
        <f t="shared" si="1"/>
      </c>
    </row>
    <row r="41" spans="1:49" ht="12.75">
      <c r="A41" s="14"/>
      <c r="B41" s="10"/>
      <c r="C41" s="10"/>
      <c r="D41" s="15"/>
      <c r="E41" s="10"/>
      <c r="F41" s="15"/>
      <c r="G41" s="10"/>
      <c r="H41" s="15"/>
      <c r="I41" s="10"/>
      <c r="J41" s="15"/>
      <c r="K41" s="10"/>
      <c r="L41" s="15"/>
      <c r="M41" s="10"/>
      <c r="N41" s="15"/>
      <c r="O41" s="10"/>
      <c r="P41" s="15"/>
      <c r="Q41" s="10"/>
      <c r="R41" s="15"/>
      <c r="S41" s="10"/>
      <c r="T41" s="15"/>
      <c r="U41" s="10"/>
      <c r="V41" s="15"/>
      <c r="W41" s="10"/>
      <c r="X41" s="15"/>
      <c r="Y41" s="10"/>
      <c r="Z41" s="15"/>
      <c r="AA41" s="10"/>
      <c r="AB41" s="15"/>
      <c r="AC41" s="10"/>
      <c r="AD41" s="15"/>
      <c r="AE41" s="10"/>
      <c r="AF41" s="13">
        <f t="shared" si="2"/>
      </c>
      <c r="AG41" s="10"/>
      <c r="AH41" s="10"/>
      <c r="AI41" s="10"/>
      <c r="AJ41" s="10"/>
      <c r="AK41" s="10"/>
      <c r="AL41" s="10"/>
      <c r="AM41" s="10"/>
      <c r="AN41" s="10"/>
      <c r="AO41" s="13">
        <f>IF(AN41="","",Calcs!F39)</f>
      </c>
      <c r="AP41" s="10"/>
      <c r="AQ41" s="10"/>
      <c r="AR41" s="10"/>
      <c r="AS41" s="10"/>
      <c r="AT41" s="13">
        <f>IF(((SUM(Calcs!A77:O77))*AG41)=0,"",((SUM(Calcs!A77:O77))*AG41))</f>
      </c>
      <c r="AU41" s="13">
        <f t="shared" si="0"/>
      </c>
      <c r="AV41" s="13">
        <f t="shared" si="3"/>
        <v>1</v>
      </c>
      <c r="AW41" s="13">
        <f t="shared" si="1"/>
      </c>
    </row>
    <row r="42" spans="1:49" ht="12.75">
      <c r="A42" s="14"/>
      <c r="B42" s="10"/>
      <c r="C42" s="10"/>
      <c r="D42" s="15"/>
      <c r="E42" s="10"/>
      <c r="F42" s="15"/>
      <c r="G42" s="10"/>
      <c r="H42" s="15"/>
      <c r="I42" s="10"/>
      <c r="J42" s="15"/>
      <c r="K42" s="10"/>
      <c r="L42" s="15"/>
      <c r="M42" s="10"/>
      <c r="N42" s="15"/>
      <c r="O42" s="10"/>
      <c r="P42" s="15"/>
      <c r="Q42" s="10"/>
      <c r="R42" s="15"/>
      <c r="S42" s="10"/>
      <c r="T42" s="15"/>
      <c r="U42" s="10"/>
      <c r="V42" s="15"/>
      <c r="W42" s="10"/>
      <c r="X42" s="15"/>
      <c r="Y42" s="10"/>
      <c r="Z42" s="15"/>
      <c r="AA42" s="10"/>
      <c r="AB42" s="15"/>
      <c r="AC42" s="10"/>
      <c r="AD42" s="15"/>
      <c r="AE42" s="10"/>
      <c r="AF42" s="13">
        <f t="shared" si="2"/>
      </c>
      <c r="AG42" s="10"/>
      <c r="AH42" s="10"/>
      <c r="AI42" s="10"/>
      <c r="AJ42" s="10"/>
      <c r="AK42" s="10"/>
      <c r="AL42" s="10"/>
      <c r="AM42" s="10"/>
      <c r="AN42" s="10"/>
      <c r="AO42" s="13">
        <f>IF(AN42="","",Calcs!F40)</f>
      </c>
      <c r="AP42" s="10"/>
      <c r="AQ42" s="10"/>
      <c r="AR42" s="10"/>
      <c r="AS42" s="10"/>
      <c r="AT42" s="13">
        <f>IF(((SUM(Calcs!A78:O78))*AG42)=0,"",((SUM(Calcs!A78:O78))*AG42))</f>
      </c>
      <c r="AU42" s="13">
        <f t="shared" si="0"/>
      </c>
      <c r="AV42" s="13">
        <f t="shared" si="3"/>
        <v>1</v>
      </c>
      <c r="AW42" s="13">
        <f t="shared" si="1"/>
      </c>
    </row>
    <row r="43" spans="1:49" ht="12.75">
      <c r="A43" s="14"/>
      <c r="B43" s="10"/>
      <c r="C43" s="10"/>
      <c r="D43" s="15"/>
      <c r="E43" s="10"/>
      <c r="F43" s="15"/>
      <c r="G43" s="10"/>
      <c r="H43" s="15"/>
      <c r="I43" s="10"/>
      <c r="J43" s="15"/>
      <c r="K43" s="10"/>
      <c r="L43" s="15"/>
      <c r="M43" s="10"/>
      <c r="N43" s="15"/>
      <c r="O43" s="10"/>
      <c r="P43" s="15"/>
      <c r="Q43" s="10"/>
      <c r="R43" s="15"/>
      <c r="S43" s="10"/>
      <c r="T43" s="15"/>
      <c r="U43" s="10"/>
      <c r="V43" s="15"/>
      <c r="W43" s="10"/>
      <c r="X43" s="15"/>
      <c r="Y43" s="10"/>
      <c r="Z43" s="15"/>
      <c r="AA43" s="10"/>
      <c r="AB43" s="15"/>
      <c r="AC43" s="10"/>
      <c r="AD43" s="15"/>
      <c r="AE43" s="10"/>
      <c r="AF43" s="13">
        <f t="shared" si="2"/>
      </c>
      <c r="AG43" s="10"/>
      <c r="AH43" s="10"/>
      <c r="AI43" s="10"/>
      <c r="AJ43" s="10"/>
      <c r="AK43" s="10"/>
      <c r="AL43" s="10"/>
      <c r="AM43" s="10"/>
      <c r="AN43" s="10"/>
      <c r="AO43" s="13">
        <f>IF(AN43="","",Calcs!F41)</f>
      </c>
      <c r="AP43" s="10"/>
      <c r="AQ43" s="10"/>
      <c r="AR43" s="10"/>
      <c r="AS43" s="10"/>
      <c r="AT43" s="13">
        <f>IF(((SUM(Calcs!A79:O79))*AG43)=0,"",((SUM(Calcs!A79:O79))*AG43))</f>
      </c>
      <c r="AU43" s="13">
        <f t="shared" si="0"/>
      </c>
      <c r="AV43" s="13">
        <f t="shared" si="3"/>
        <v>1</v>
      </c>
      <c r="AW43" s="13">
        <f t="shared" si="1"/>
      </c>
    </row>
    <row r="44" spans="1:49" ht="12.75">
      <c r="A44" s="14"/>
      <c r="B44" s="10"/>
      <c r="C44" s="10"/>
      <c r="D44" s="15"/>
      <c r="E44" s="10"/>
      <c r="F44" s="15"/>
      <c r="G44" s="10"/>
      <c r="H44" s="15"/>
      <c r="I44" s="10"/>
      <c r="J44" s="15"/>
      <c r="K44" s="10"/>
      <c r="L44" s="15"/>
      <c r="M44" s="10"/>
      <c r="N44" s="15"/>
      <c r="O44" s="10"/>
      <c r="P44" s="15"/>
      <c r="Q44" s="10"/>
      <c r="R44" s="15"/>
      <c r="S44" s="10"/>
      <c r="T44" s="15"/>
      <c r="U44" s="10"/>
      <c r="V44" s="15"/>
      <c r="W44" s="10"/>
      <c r="X44" s="15"/>
      <c r="Y44" s="10"/>
      <c r="Z44" s="15"/>
      <c r="AA44" s="10"/>
      <c r="AB44" s="15"/>
      <c r="AC44" s="10"/>
      <c r="AD44" s="15"/>
      <c r="AE44" s="10"/>
      <c r="AF44" s="13">
        <f t="shared" si="2"/>
      </c>
      <c r="AG44" s="10"/>
      <c r="AH44" s="10"/>
      <c r="AI44" s="10"/>
      <c r="AJ44" s="10"/>
      <c r="AK44" s="10"/>
      <c r="AL44" s="10"/>
      <c r="AM44" s="10"/>
      <c r="AN44" s="10"/>
      <c r="AO44" s="13">
        <f>IF(AN44="","",Calcs!F42)</f>
      </c>
      <c r="AP44" s="10"/>
      <c r="AQ44" s="10"/>
      <c r="AR44" s="10"/>
      <c r="AS44" s="10"/>
      <c r="AT44" s="13">
        <f>IF(((SUM(Calcs!A80:O80))*AG44)=0,"",((SUM(Calcs!A80:O80))*AG44))</f>
      </c>
      <c r="AU44" s="13">
        <f t="shared" si="0"/>
      </c>
      <c r="AV44" s="13">
        <f t="shared" si="3"/>
        <v>1</v>
      </c>
      <c r="AW44" s="13">
        <f t="shared" si="1"/>
      </c>
    </row>
    <row r="45" spans="1:49" ht="12.75">
      <c r="A45" s="14"/>
      <c r="B45" s="10"/>
      <c r="C45" s="10"/>
      <c r="D45" s="15"/>
      <c r="E45" s="10"/>
      <c r="F45" s="15"/>
      <c r="G45" s="10"/>
      <c r="H45" s="15"/>
      <c r="I45" s="10"/>
      <c r="J45" s="15"/>
      <c r="K45" s="10"/>
      <c r="L45" s="15"/>
      <c r="M45" s="10"/>
      <c r="N45" s="15"/>
      <c r="O45" s="10"/>
      <c r="P45" s="15"/>
      <c r="Q45" s="10"/>
      <c r="R45" s="15"/>
      <c r="S45" s="10"/>
      <c r="T45" s="15"/>
      <c r="U45" s="10"/>
      <c r="V45" s="15"/>
      <c r="W45" s="10"/>
      <c r="X45" s="15"/>
      <c r="Y45" s="10"/>
      <c r="Z45" s="15"/>
      <c r="AA45" s="10"/>
      <c r="AB45" s="15"/>
      <c r="AC45" s="10"/>
      <c r="AD45" s="15"/>
      <c r="AE45" s="10"/>
      <c r="AF45" s="13">
        <f t="shared" si="2"/>
      </c>
      <c r="AG45" s="10"/>
      <c r="AH45" s="10"/>
      <c r="AI45" s="10"/>
      <c r="AJ45" s="10"/>
      <c r="AK45" s="10"/>
      <c r="AL45" s="10"/>
      <c r="AM45" s="10"/>
      <c r="AN45" s="10"/>
      <c r="AO45" s="13">
        <f>IF(AN45="","",Calcs!F43)</f>
      </c>
      <c r="AP45" s="10"/>
      <c r="AQ45" s="10"/>
      <c r="AR45" s="10"/>
      <c r="AS45" s="10"/>
      <c r="AT45" s="13">
        <f>IF(((SUM(Calcs!A81:O81))*AG45)=0,"",((SUM(Calcs!A81:O81))*AG45))</f>
      </c>
      <c r="AU45" s="13">
        <f t="shared" si="0"/>
      </c>
      <c r="AV45" s="13">
        <f t="shared" si="3"/>
        <v>1</v>
      </c>
      <c r="AW45" s="13">
        <f t="shared" si="1"/>
      </c>
    </row>
    <row r="46" ht="13.5" thickBot="1"/>
    <row r="47" spans="39:48" ht="13.5" thickBot="1">
      <c r="AM47" s="4"/>
      <c r="AN47" s="4"/>
      <c r="AO47" s="4"/>
      <c r="AP47" s="4"/>
      <c r="AU47" s="4" t="s">
        <v>21</v>
      </c>
      <c r="AV47" s="5">
        <f>IF((SUM(AW11:AW45))&gt;0,(SUM(AW11:AW45)),"")</f>
      </c>
    </row>
    <row r="48" spans="1:43" ht="12.75">
      <c r="A48" s="2" t="s">
        <v>53</v>
      </c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</row>
    <row r="49" spans="2:43" ht="13.5" thickBot="1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30"/>
    </row>
    <row r="51" spans="1:5" ht="12.75">
      <c r="A51" s="44" t="s">
        <v>58</v>
      </c>
      <c r="B51" s="44"/>
      <c r="C51" s="44"/>
      <c r="D51" s="45"/>
      <c r="E51" s="46"/>
    </row>
    <row r="53" ht="12.75">
      <c r="A53" s="23" t="s">
        <v>56</v>
      </c>
    </row>
  </sheetData>
  <sheetProtection password="EFF4" sheet="1" objects="1" scenarios="1"/>
  <mergeCells count="37">
    <mergeCell ref="P8:S8"/>
    <mergeCell ref="AJ9:AJ10"/>
    <mergeCell ref="B9:AE9"/>
    <mergeCell ref="AL9:AL10"/>
    <mergeCell ref="Z7:AA7"/>
    <mergeCell ref="AT9:AU9"/>
    <mergeCell ref="AS9:AS10"/>
    <mergeCell ref="A9:A10"/>
    <mergeCell ref="AW9:AW10"/>
    <mergeCell ref="Z5:AC5"/>
    <mergeCell ref="E7:I7"/>
    <mergeCell ref="AG9:AG10"/>
    <mergeCell ref="AV9:AV10"/>
    <mergeCell ref="M5:O5"/>
    <mergeCell ref="P5:S5"/>
    <mergeCell ref="AM9:AM10"/>
    <mergeCell ref="AK9:AK10"/>
    <mergeCell ref="A3:AR3"/>
    <mergeCell ref="AP9:AP10"/>
    <mergeCell ref="AQ9:AQ10"/>
    <mergeCell ref="AR9:AR10"/>
    <mergeCell ref="AH9:AH10"/>
    <mergeCell ref="AF9:AF10"/>
    <mergeCell ref="AO9:AO10"/>
    <mergeCell ref="AN9:AN10"/>
    <mergeCell ref="P7:S7"/>
    <mergeCell ref="AC7:AD7"/>
    <mergeCell ref="A1:AW1"/>
    <mergeCell ref="B48:AQ49"/>
    <mergeCell ref="AH4:AM4"/>
    <mergeCell ref="A5:D5"/>
    <mergeCell ref="A7:D7"/>
    <mergeCell ref="N7:O7"/>
    <mergeCell ref="W5:Y5"/>
    <mergeCell ref="X7:Y7"/>
    <mergeCell ref="AI9:AI10"/>
    <mergeCell ref="E5:I5"/>
  </mergeCells>
  <printOptions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P81"/>
  <sheetViews>
    <sheetView workbookViewId="0" topLeftCell="A1">
      <selection activeCell="H6" sqref="H6"/>
    </sheetView>
  </sheetViews>
  <sheetFormatPr defaultColWidth="9.140625" defaultRowHeight="12.75"/>
  <cols>
    <col min="1" max="1" width="13.28125" style="0" bestFit="1" customWidth="1"/>
    <col min="3" max="3" width="11.57421875" style="0" bestFit="1" customWidth="1"/>
    <col min="10" max="13" width="10.421875" style="0" bestFit="1" customWidth="1"/>
    <col min="14" max="14" width="17.8515625" style="0" bestFit="1" customWidth="1"/>
    <col min="15" max="15" width="18.28125" style="0" bestFit="1" customWidth="1"/>
  </cols>
  <sheetData>
    <row r="8" spans="1:16" ht="12.75">
      <c r="A8" t="s">
        <v>27</v>
      </c>
      <c r="B8" t="s">
        <v>44</v>
      </c>
      <c r="C8" t="s">
        <v>24</v>
      </c>
      <c r="D8" t="s">
        <v>23</v>
      </c>
      <c r="E8" t="s">
        <v>48</v>
      </c>
      <c r="F8" t="s">
        <v>45</v>
      </c>
      <c r="O8" t="s">
        <v>25</v>
      </c>
      <c r="P8" t="s">
        <v>26</v>
      </c>
    </row>
    <row r="9" spans="1:16" ht="12.75">
      <c r="A9">
        <f>COUNT('Data Form'!B11:AE11)</f>
        <v>0</v>
      </c>
      <c r="B9">
        <f>IF('Data Form'!AH11="g",1,0)</f>
        <v>0</v>
      </c>
      <c r="C9">
        <f>'Data Form'!AN11</f>
        <v>0</v>
      </c>
      <c r="D9" t="e">
        <f>VLOOKUP(C9,$O$8:$P$12,2,FALSE)</f>
        <v>#N/A</v>
      </c>
      <c r="E9" t="e">
        <f>VLOOKUP(C9,$O$16:$P$17,2,FALSE)</f>
        <v>#N/A</v>
      </c>
      <c r="F9" t="e">
        <f>IF(B9=1,D9,E9)</f>
        <v>#N/A</v>
      </c>
      <c r="O9">
        <v>0.01</v>
      </c>
      <c r="P9">
        <v>0.22</v>
      </c>
    </row>
    <row r="10" spans="1:16" ht="12.75">
      <c r="A10">
        <f>COUNT('Data Form'!B12:AE12)</f>
        <v>0</v>
      </c>
      <c r="B10">
        <f>IF('Data Form'!AH12="g",1,0)</f>
        <v>0</v>
      </c>
      <c r="C10">
        <f>'Data Form'!AN12</f>
        <v>0</v>
      </c>
      <c r="D10" t="e">
        <f aca="true" t="shared" si="0" ref="D10:D43">VLOOKUP(C10,$O$8:$P$12,2,FALSE)</f>
        <v>#N/A</v>
      </c>
      <c r="E10" t="e">
        <f aca="true" t="shared" si="1" ref="E10:E43">VLOOKUP(C10,$O$16:$P$17,2,FALSE)</f>
        <v>#N/A</v>
      </c>
      <c r="F10" t="e">
        <f aca="true" t="shared" si="2" ref="F10:F43">IF(B10=1,D10,E10)</f>
        <v>#N/A</v>
      </c>
      <c r="O10">
        <v>1.92</v>
      </c>
      <c r="P10">
        <v>50</v>
      </c>
    </row>
    <row r="11" spans="1:16" ht="12.75">
      <c r="A11">
        <f>COUNT('Data Form'!B13:AE13)</f>
        <v>0</v>
      </c>
      <c r="B11">
        <f>IF('Data Form'!AH13="g",1,0)</f>
        <v>0</v>
      </c>
      <c r="C11">
        <f>'Data Form'!AN13</f>
        <v>0</v>
      </c>
      <c r="D11" t="e">
        <f t="shared" si="0"/>
        <v>#N/A</v>
      </c>
      <c r="E11" t="e">
        <f t="shared" si="1"/>
        <v>#N/A</v>
      </c>
      <c r="F11" t="e">
        <f t="shared" si="2"/>
        <v>#N/A</v>
      </c>
      <c r="O11">
        <v>4.8</v>
      </c>
      <c r="P11">
        <v>20</v>
      </c>
    </row>
    <row r="12" spans="1:16" ht="12.75">
      <c r="A12">
        <f>COUNT('Data Form'!B14:AE14)</f>
        <v>0</v>
      </c>
      <c r="B12">
        <f>IF('Data Form'!AH14="g",1,0)</f>
        <v>0</v>
      </c>
      <c r="C12">
        <f>'Data Form'!AN14</f>
        <v>0</v>
      </c>
      <c r="D12" t="e">
        <f t="shared" si="0"/>
        <v>#N/A</v>
      </c>
      <c r="E12" t="e">
        <f t="shared" si="1"/>
        <v>#N/A</v>
      </c>
      <c r="F12" t="e">
        <f t="shared" si="2"/>
        <v>#N/A</v>
      </c>
      <c r="O12">
        <v>9.6</v>
      </c>
      <c r="P12">
        <v>10</v>
      </c>
    </row>
    <row r="13" spans="1:6" ht="12.75">
      <c r="A13">
        <f>COUNT('Data Form'!B15:AE15)</f>
        <v>0</v>
      </c>
      <c r="B13">
        <f>IF('Data Form'!AH15="g",1,0)</f>
        <v>0</v>
      </c>
      <c r="C13">
        <f>'Data Form'!AN15</f>
        <v>0</v>
      </c>
      <c r="D13" t="e">
        <f t="shared" si="0"/>
        <v>#N/A</v>
      </c>
      <c r="E13" t="e">
        <f t="shared" si="1"/>
        <v>#N/A</v>
      </c>
      <c r="F13" t="e">
        <f t="shared" si="2"/>
        <v>#N/A</v>
      </c>
    </row>
    <row r="14" spans="1:6" ht="12.75">
      <c r="A14">
        <f>COUNT('Data Form'!B16:AE16)</f>
        <v>0</v>
      </c>
      <c r="B14">
        <f>IF('Data Form'!AH16="g",1,0)</f>
        <v>0</v>
      </c>
      <c r="C14">
        <f>'Data Form'!AN16</f>
        <v>0</v>
      </c>
      <c r="D14" t="e">
        <f t="shared" si="0"/>
        <v>#N/A</v>
      </c>
      <c r="E14" t="e">
        <f t="shared" si="1"/>
        <v>#N/A</v>
      </c>
      <c r="F14" t="e">
        <f t="shared" si="2"/>
        <v>#N/A</v>
      </c>
    </row>
    <row r="15" spans="1:6" ht="12.75">
      <c r="A15">
        <f>COUNT('Data Form'!B17:AE17)</f>
        <v>0</v>
      </c>
      <c r="B15">
        <f>IF('Data Form'!AH17="g",1,0)</f>
        <v>0</v>
      </c>
      <c r="C15">
        <f>'Data Form'!AN17</f>
        <v>0</v>
      </c>
      <c r="D15" t="e">
        <f t="shared" si="0"/>
        <v>#N/A</v>
      </c>
      <c r="E15" t="e">
        <f t="shared" si="1"/>
        <v>#N/A</v>
      </c>
      <c r="F15" t="e">
        <f t="shared" si="2"/>
        <v>#N/A</v>
      </c>
    </row>
    <row r="16" spans="1:16" ht="12.75">
      <c r="A16">
        <f>COUNT('Data Form'!B18:AE18)</f>
        <v>0</v>
      </c>
      <c r="B16">
        <f>IF('Data Form'!AH18="g",1,0)</f>
        <v>0</v>
      </c>
      <c r="C16">
        <f>'Data Form'!AN18</f>
        <v>0</v>
      </c>
      <c r="D16" t="e">
        <f t="shared" si="0"/>
        <v>#N/A</v>
      </c>
      <c r="E16" t="e">
        <f t="shared" si="1"/>
        <v>#N/A</v>
      </c>
      <c r="F16" t="e">
        <f t="shared" si="2"/>
        <v>#N/A</v>
      </c>
      <c r="O16" t="s">
        <v>46</v>
      </c>
      <c r="P16" t="s">
        <v>47</v>
      </c>
    </row>
    <row r="17" spans="1:16" ht="12.75">
      <c r="A17">
        <f>COUNT('Data Form'!B19:AE19)</f>
        <v>0</v>
      </c>
      <c r="B17">
        <f>IF('Data Form'!AH19="g",1,0)</f>
        <v>0</v>
      </c>
      <c r="C17">
        <f>'Data Form'!AN19</f>
        <v>0</v>
      </c>
      <c r="D17" t="e">
        <f t="shared" si="0"/>
        <v>#N/A</v>
      </c>
      <c r="E17" t="e">
        <f t="shared" si="1"/>
        <v>#N/A</v>
      </c>
      <c r="F17" t="e">
        <f t="shared" si="2"/>
        <v>#N/A</v>
      </c>
      <c r="O17">
        <v>0.01</v>
      </c>
      <c r="P17">
        <v>100</v>
      </c>
    </row>
    <row r="18" spans="1:6" ht="12.75">
      <c r="A18">
        <f>COUNT('Data Form'!B20:AE20)</f>
        <v>0</v>
      </c>
      <c r="B18">
        <f>IF('Data Form'!AH20="g",1,0)</f>
        <v>0</v>
      </c>
      <c r="C18">
        <f>'Data Form'!AN20</f>
        <v>0</v>
      </c>
      <c r="D18" t="e">
        <f t="shared" si="0"/>
        <v>#N/A</v>
      </c>
      <c r="E18" t="e">
        <f t="shared" si="1"/>
        <v>#N/A</v>
      </c>
      <c r="F18" t="e">
        <f t="shared" si="2"/>
        <v>#N/A</v>
      </c>
    </row>
    <row r="19" spans="1:6" ht="12.75">
      <c r="A19">
        <f>COUNT('Data Form'!B21:AE21)</f>
        <v>0</v>
      </c>
      <c r="B19">
        <f>IF('Data Form'!AH21="g",1,0)</f>
        <v>0</v>
      </c>
      <c r="C19">
        <f>'Data Form'!AN21</f>
        <v>0</v>
      </c>
      <c r="D19" t="e">
        <f t="shared" si="0"/>
        <v>#N/A</v>
      </c>
      <c r="E19" t="e">
        <f t="shared" si="1"/>
        <v>#N/A</v>
      </c>
      <c r="F19" t="e">
        <f t="shared" si="2"/>
        <v>#N/A</v>
      </c>
    </row>
    <row r="20" spans="1:6" ht="12.75">
      <c r="A20">
        <f>COUNT('Data Form'!B22:AE22)</f>
        <v>0</v>
      </c>
      <c r="B20">
        <f>IF('Data Form'!AH22="g",1,0)</f>
        <v>0</v>
      </c>
      <c r="C20">
        <f>'Data Form'!AN22</f>
        <v>0</v>
      </c>
      <c r="D20" t="e">
        <f t="shared" si="0"/>
        <v>#N/A</v>
      </c>
      <c r="E20" t="e">
        <f t="shared" si="1"/>
        <v>#N/A</v>
      </c>
      <c r="F20" t="e">
        <f t="shared" si="2"/>
        <v>#N/A</v>
      </c>
    </row>
    <row r="21" spans="1:6" ht="12.75">
      <c r="A21">
        <f>COUNT('Data Form'!B23:AE23)</f>
        <v>0</v>
      </c>
      <c r="B21">
        <f>IF('Data Form'!AH23="g",1,0)</f>
        <v>0</v>
      </c>
      <c r="C21">
        <f>'Data Form'!AN23</f>
        <v>0</v>
      </c>
      <c r="D21" t="e">
        <f t="shared" si="0"/>
        <v>#N/A</v>
      </c>
      <c r="E21" t="e">
        <f t="shared" si="1"/>
        <v>#N/A</v>
      </c>
      <c r="F21" t="e">
        <f t="shared" si="2"/>
        <v>#N/A</v>
      </c>
    </row>
    <row r="22" spans="1:6" ht="12.75">
      <c r="A22">
        <f>COUNT('Data Form'!B24:AE24)</f>
        <v>0</v>
      </c>
      <c r="B22">
        <f>IF('Data Form'!AH24="g",1,0)</f>
        <v>0</v>
      </c>
      <c r="C22">
        <f>'Data Form'!AN24</f>
        <v>0</v>
      </c>
      <c r="D22" t="e">
        <f t="shared" si="0"/>
        <v>#N/A</v>
      </c>
      <c r="E22" t="e">
        <f t="shared" si="1"/>
        <v>#N/A</v>
      </c>
      <c r="F22" t="e">
        <f t="shared" si="2"/>
        <v>#N/A</v>
      </c>
    </row>
    <row r="23" spans="1:6" ht="12.75">
      <c r="A23">
        <f>COUNT('Data Form'!B25:AE25)</f>
        <v>0</v>
      </c>
      <c r="B23">
        <f>IF('Data Form'!AH25="g",1,0)</f>
        <v>0</v>
      </c>
      <c r="C23">
        <f>'Data Form'!AN25</f>
        <v>0</v>
      </c>
      <c r="D23" t="e">
        <f t="shared" si="0"/>
        <v>#N/A</v>
      </c>
      <c r="E23" t="e">
        <f t="shared" si="1"/>
        <v>#N/A</v>
      </c>
      <c r="F23" t="e">
        <f t="shared" si="2"/>
        <v>#N/A</v>
      </c>
    </row>
    <row r="24" spans="1:6" ht="12.75">
      <c r="A24">
        <f>COUNT('Data Form'!B26:AE26)</f>
        <v>0</v>
      </c>
      <c r="B24">
        <f>IF('Data Form'!AH26="g",1,0)</f>
        <v>0</v>
      </c>
      <c r="C24">
        <f>'Data Form'!AN26</f>
        <v>0</v>
      </c>
      <c r="D24" t="e">
        <f t="shared" si="0"/>
        <v>#N/A</v>
      </c>
      <c r="E24" t="e">
        <f t="shared" si="1"/>
        <v>#N/A</v>
      </c>
      <c r="F24" t="e">
        <f t="shared" si="2"/>
        <v>#N/A</v>
      </c>
    </row>
    <row r="25" spans="1:6" ht="12.75">
      <c r="A25">
        <f>COUNT('Data Form'!B27:AE27)</f>
        <v>0</v>
      </c>
      <c r="B25">
        <f>IF('Data Form'!AH27="g",1,0)</f>
        <v>0</v>
      </c>
      <c r="C25">
        <f>'Data Form'!AN27</f>
        <v>0</v>
      </c>
      <c r="D25" t="e">
        <f t="shared" si="0"/>
        <v>#N/A</v>
      </c>
      <c r="E25" t="e">
        <f t="shared" si="1"/>
        <v>#N/A</v>
      </c>
      <c r="F25" t="e">
        <f t="shared" si="2"/>
        <v>#N/A</v>
      </c>
    </row>
    <row r="26" spans="1:6" ht="12.75">
      <c r="A26">
        <f>COUNT('Data Form'!B28:AE28)</f>
        <v>0</v>
      </c>
      <c r="B26">
        <f>IF('Data Form'!AH28="g",1,0)</f>
        <v>0</v>
      </c>
      <c r="C26">
        <f>'Data Form'!AN28</f>
        <v>0</v>
      </c>
      <c r="D26" t="e">
        <f t="shared" si="0"/>
        <v>#N/A</v>
      </c>
      <c r="E26" t="e">
        <f t="shared" si="1"/>
        <v>#N/A</v>
      </c>
      <c r="F26" t="e">
        <f t="shared" si="2"/>
        <v>#N/A</v>
      </c>
    </row>
    <row r="27" spans="1:6" ht="12.75">
      <c r="A27">
        <f>COUNT('Data Form'!B29:AE29)</f>
        <v>0</v>
      </c>
      <c r="B27">
        <f>IF('Data Form'!AH29="g",1,0)</f>
        <v>0</v>
      </c>
      <c r="C27">
        <f>'Data Form'!AN29</f>
        <v>0</v>
      </c>
      <c r="D27" t="e">
        <f t="shared" si="0"/>
        <v>#N/A</v>
      </c>
      <c r="E27" t="e">
        <f t="shared" si="1"/>
        <v>#N/A</v>
      </c>
      <c r="F27" t="e">
        <f t="shared" si="2"/>
        <v>#N/A</v>
      </c>
    </row>
    <row r="28" spans="1:6" ht="12.75">
      <c r="A28">
        <f>COUNT('Data Form'!B30:AE30)</f>
        <v>0</v>
      </c>
      <c r="B28">
        <f>IF('Data Form'!AH30="g",1,0)</f>
        <v>0</v>
      </c>
      <c r="C28">
        <f>'Data Form'!AN30</f>
        <v>0</v>
      </c>
      <c r="D28" t="e">
        <f t="shared" si="0"/>
        <v>#N/A</v>
      </c>
      <c r="E28" t="e">
        <f t="shared" si="1"/>
        <v>#N/A</v>
      </c>
      <c r="F28" t="e">
        <f t="shared" si="2"/>
        <v>#N/A</v>
      </c>
    </row>
    <row r="29" spans="1:6" ht="12.75">
      <c r="A29">
        <f>COUNT('Data Form'!B31:AE31)</f>
        <v>0</v>
      </c>
      <c r="B29">
        <f>IF('Data Form'!AH31="g",1,0)</f>
        <v>0</v>
      </c>
      <c r="C29">
        <f>'Data Form'!AN31</f>
        <v>0</v>
      </c>
      <c r="D29" t="e">
        <f t="shared" si="0"/>
        <v>#N/A</v>
      </c>
      <c r="E29" t="e">
        <f t="shared" si="1"/>
        <v>#N/A</v>
      </c>
      <c r="F29" t="e">
        <f t="shared" si="2"/>
        <v>#N/A</v>
      </c>
    </row>
    <row r="30" spans="1:6" ht="12.75">
      <c r="A30">
        <f>COUNT('Data Form'!B32:AE32)</f>
        <v>0</v>
      </c>
      <c r="B30">
        <f>IF('Data Form'!AH32="g",1,0)</f>
        <v>0</v>
      </c>
      <c r="C30">
        <f>'Data Form'!AN32</f>
        <v>0</v>
      </c>
      <c r="D30" t="e">
        <f t="shared" si="0"/>
        <v>#N/A</v>
      </c>
      <c r="E30" t="e">
        <f t="shared" si="1"/>
        <v>#N/A</v>
      </c>
      <c r="F30" t="e">
        <f t="shared" si="2"/>
        <v>#N/A</v>
      </c>
    </row>
    <row r="31" spans="1:6" ht="12.75">
      <c r="A31">
        <f>COUNT('Data Form'!B33:AE33)</f>
        <v>0</v>
      </c>
      <c r="B31">
        <f>IF('Data Form'!AH33="g",1,0)</f>
        <v>0</v>
      </c>
      <c r="C31">
        <f>'Data Form'!AN33</f>
        <v>0</v>
      </c>
      <c r="D31" t="e">
        <f t="shared" si="0"/>
        <v>#N/A</v>
      </c>
      <c r="E31" t="e">
        <f t="shared" si="1"/>
        <v>#N/A</v>
      </c>
      <c r="F31" t="e">
        <f t="shared" si="2"/>
        <v>#N/A</v>
      </c>
    </row>
    <row r="32" spans="1:6" ht="12.75">
      <c r="A32">
        <f>COUNT('Data Form'!B34:AE34)</f>
        <v>0</v>
      </c>
      <c r="B32">
        <f>IF('Data Form'!AH34="g",1,0)</f>
        <v>0</v>
      </c>
      <c r="C32">
        <f>'Data Form'!AN34</f>
        <v>0</v>
      </c>
      <c r="D32" t="e">
        <f t="shared" si="0"/>
        <v>#N/A</v>
      </c>
      <c r="E32" t="e">
        <f t="shared" si="1"/>
        <v>#N/A</v>
      </c>
      <c r="F32" t="e">
        <f t="shared" si="2"/>
        <v>#N/A</v>
      </c>
    </row>
    <row r="33" spans="1:6" ht="12.75">
      <c r="A33">
        <f>COUNT('Data Form'!B35:AE35)</f>
        <v>0</v>
      </c>
      <c r="B33">
        <f>IF('Data Form'!AH35="g",1,0)</f>
        <v>0</v>
      </c>
      <c r="C33">
        <f>'Data Form'!AN35</f>
        <v>0</v>
      </c>
      <c r="D33" t="e">
        <f t="shared" si="0"/>
        <v>#N/A</v>
      </c>
      <c r="E33" t="e">
        <f t="shared" si="1"/>
        <v>#N/A</v>
      </c>
      <c r="F33" t="e">
        <f t="shared" si="2"/>
        <v>#N/A</v>
      </c>
    </row>
    <row r="34" spans="1:6" ht="12.75">
      <c r="A34">
        <f>COUNT('Data Form'!B36:AE36)</f>
        <v>0</v>
      </c>
      <c r="B34">
        <f>IF('Data Form'!AH36="g",1,0)</f>
        <v>0</v>
      </c>
      <c r="C34">
        <f>'Data Form'!AN36</f>
        <v>0</v>
      </c>
      <c r="D34" t="e">
        <f t="shared" si="0"/>
        <v>#N/A</v>
      </c>
      <c r="E34" t="e">
        <f t="shared" si="1"/>
        <v>#N/A</v>
      </c>
      <c r="F34" t="e">
        <f t="shared" si="2"/>
        <v>#N/A</v>
      </c>
    </row>
    <row r="35" spans="1:6" ht="12.75">
      <c r="A35">
        <f>COUNT('Data Form'!B37:AE37)</f>
        <v>0</v>
      </c>
      <c r="B35">
        <f>IF('Data Form'!AH37="g",1,0)</f>
        <v>0</v>
      </c>
      <c r="C35">
        <f>'Data Form'!AN37</f>
        <v>0</v>
      </c>
      <c r="D35" t="e">
        <f t="shared" si="0"/>
        <v>#N/A</v>
      </c>
      <c r="E35" t="e">
        <f t="shared" si="1"/>
        <v>#N/A</v>
      </c>
      <c r="F35" t="e">
        <f t="shared" si="2"/>
        <v>#N/A</v>
      </c>
    </row>
    <row r="36" spans="1:6" ht="12.75">
      <c r="A36">
        <f>COUNT('Data Form'!B38:AE38)</f>
        <v>0</v>
      </c>
      <c r="B36">
        <f>IF('Data Form'!AH38="g",1,0)</f>
        <v>0</v>
      </c>
      <c r="C36">
        <f>'Data Form'!AN38</f>
        <v>0</v>
      </c>
      <c r="D36" t="e">
        <f t="shared" si="0"/>
        <v>#N/A</v>
      </c>
      <c r="E36" t="e">
        <f t="shared" si="1"/>
        <v>#N/A</v>
      </c>
      <c r="F36" t="e">
        <f t="shared" si="2"/>
        <v>#N/A</v>
      </c>
    </row>
    <row r="37" spans="1:6" ht="12.75">
      <c r="A37">
        <f>COUNT('Data Form'!B39:AE39)</f>
        <v>0</v>
      </c>
      <c r="B37">
        <f>IF('Data Form'!AH39="g",1,0)</f>
        <v>0</v>
      </c>
      <c r="C37">
        <f>'Data Form'!AN39</f>
        <v>0</v>
      </c>
      <c r="D37" t="e">
        <f t="shared" si="0"/>
        <v>#N/A</v>
      </c>
      <c r="E37" t="e">
        <f t="shared" si="1"/>
        <v>#N/A</v>
      </c>
      <c r="F37" t="e">
        <f t="shared" si="2"/>
        <v>#N/A</v>
      </c>
    </row>
    <row r="38" spans="1:6" ht="12.75">
      <c r="A38">
        <f>COUNT('Data Form'!B40:AE40)</f>
        <v>0</v>
      </c>
      <c r="B38">
        <f>IF('Data Form'!AH40="g",1,0)</f>
        <v>0</v>
      </c>
      <c r="C38">
        <f>'Data Form'!AN40</f>
        <v>0</v>
      </c>
      <c r="D38" t="e">
        <f t="shared" si="0"/>
        <v>#N/A</v>
      </c>
      <c r="E38" t="e">
        <f t="shared" si="1"/>
        <v>#N/A</v>
      </c>
      <c r="F38" t="e">
        <f t="shared" si="2"/>
        <v>#N/A</v>
      </c>
    </row>
    <row r="39" spans="1:6" ht="12.75">
      <c r="A39">
        <f>COUNT('Data Form'!B41:AE41)</f>
        <v>0</v>
      </c>
      <c r="B39">
        <f>IF('Data Form'!AH41="g",1,0)</f>
        <v>0</v>
      </c>
      <c r="C39">
        <f>'Data Form'!AN41</f>
        <v>0</v>
      </c>
      <c r="D39" t="e">
        <f t="shared" si="0"/>
        <v>#N/A</v>
      </c>
      <c r="E39" t="e">
        <f t="shared" si="1"/>
        <v>#N/A</v>
      </c>
      <c r="F39" t="e">
        <f t="shared" si="2"/>
        <v>#N/A</v>
      </c>
    </row>
    <row r="40" spans="1:6" ht="12.75">
      <c r="A40">
        <f>COUNT('Data Form'!B42:AE42)</f>
        <v>0</v>
      </c>
      <c r="B40">
        <f>IF('Data Form'!AH42="g",1,0)</f>
        <v>0</v>
      </c>
      <c r="C40">
        <f>'Data Form'!AN42</f>
        <v>0</v>
      </c>
      <c r="D40" t="e">
        <f t="shared" si="0"/>
        <v>#N/A</v>
      </c>
      <c r="E40" t="e">
        <f t="shared" si="1"/>
        <v>#N/A</v>
      </c>
      <c r="F40" t="e">
        <f t="shared" si="2"/>
        <v>#N/A</v>
      </c>
    </row>
    <row r="41" spans="1:6" ht="12.75">
      <c r="A41">
        <f>COUNT('Data Form'!B43:AE43)</f>
        <v>0</v>
      </c>
      <c r="B41">
        <f>IF('Data Form'!AH43="g",1,0)</f>
        <v>0</v>
      </c>
      <c r="C41">
        <f>'Data Form'!AN43</f>
        <v>0</v>
      </c>
      <c r="D41" t="e">
        <f t="shared" si="0"/>
        <v>#N/A</v>
      </c>
      <c r="E41" t="e">
        <f t="shared" si="1"/>
        <v>#N/A</v>
      </c>
      <c r="F41" t="e">
        <f t="shared" si="2"/>
        <v>#N/A</v>
      </c>
    </row>
    <row r="42" spans="1:6" ht="12.75">
      <c r="A42">
        <f>COUNT('Data Form'!B44:AE44)</f>
        <v>0</v>
      </c>
      <c r="B42">
        <f>IF('Data Form'!AH44="g",1,0)</f>
        <v>0</v>
      </c>
      <c r="C42">
        <f>'Data Form'!AN44</f>
        <v>0</v>
      </c>
      <c r="D42" t="e">
        <f t="shared" si="0"/>
        <v>#N/A</v>
      </c>
      <c r="E42" t="e">
        <f t="shared" si="1"/>
        <v>#N/A</v>
      </c>
      <c r="F42" t="e">
        <f t="shared" si="2"/>
        <v>#N/A</v>
      </c>
    </row>
    <row r="43" spans="1:6" ht="12.75">
      <c r="A43">
        <f>COUNT('Data Form'!B45:AE45)</f>
        <v>0</v>
      </c>
      <c r="B43">
        <f>IF('Data Form'!AH45="g",1,0)</f>
        <v>0</v>
      </c>
      <c r="C43">
        <f>'Data Form'!AN45</f>
        <v>0</v>
      </c>
      <c r="D43" t="e">
        <f t="shared" si="0"/>
        <v>#N/A</v>
      </c>
      <c r="E43" t="e">
        <f t="shared" si="1"/>
        <v>#N/A</v>
      </c>
      <c r="F43" t="e">
        <f t="shared" si="2"/>
        <v>#N/A</v>
      </c>
    </row>
    <row r="46" spans="1:15" ht="12.75">
      <c r="A46" s="9" t="s">
        <v>29</v>
      </c>
      <c r="B46" s="9" t="s">
        <v>30</v>
      </c>
      <c r="C46" s="9" t="s">
        <v>31</v>
      </c>
      <c r="D46" s="9" t="s">
        <v>32</v>
      </c>
      <c r="E46" s="9" t="s">
        <v>33</v>
      </c>
      <c r="F46" s="9" t="s">
        <v>34</v>
      </c>
      <c r="G46" s="9" t="s">
        <v>35</v>
      </c>
      <c r="H46" s="9" t="s">
        <v>36</v>
      </c>
      <c r="I46" s="9" t="s">
        <v>37</v>
      </c>
      <c r="J46" s="9" t="s">
        <v>38</v>
      </c>
      <c r="K46" s="9" t="s">
        <v>39</v>
      </c>
      <c r="L46" s="9" t="s">
        <v>40</v>
      </c>
      <c r="M46" s="9" t="s">
        <v>41</v>
      </c>
      <c r="N46" s="9" t="s">
        <v>42</v>
      </c>
      <c r="O46" s="9" t="s">
        <v>43</v>
      </c>
    </row>
    <row r="47" spans="1:15" ht="12.75">
      <c r="A47" s="9">
        <f>IF('Data Form'!C11="","",'Data Form'!B11)</f>
      </c>
      <c r="B47" s="9">
        <f>IF('Data Form'!E11="","",'Data Form'!D11)</f>
      </c>
      <c r="C47" s="9">
        <f>IF('Data Form'!G11="","",'Data Form'!F11)</f>
      </c>
      <c r="D47" s="9">
        <f>IF('Data Form'!I11="","",'Data Form'!H11)</f>
      </c>
      <c r="E47" s="9">
        <f>IF('Data Form'!K11="","",'Data Form'!J11)</f>
      </c>
      <c r="F47" s="9">
        <f>IF('Data Form'!M11="","",'Data Form'!L11)</f>
      </c>
      <c r="G47" s="9">
        <f>IF('Data Form'!O11="","",'Data Form'!N11)</f>
      </c>
      <c r="H47" s="9">
        <f>IF('Data Form'!Q11="","",'Data Form'!P11)</f>
      </c>
      <c r="I47" s="9">
        <f>IF('Data Form'!S11="","",'Data Form'!R11)</f>
      </c>
      <c r="J47" s="9">
        <f>IF('Data Form'!U11="","",'Data Form'!T11)</f>
      </c>
      <c r="K47" s="9">
        <f>IF('Data Form'!W11="","",'Data Form'!V11)</f>
      </c>
      <c r="L47" s="9">
        <f>IF('Data Form'!Y11="","",'Data Form'!X11)</f>
      </c>
      <c r="M47" s="9">
        <f>IF('Data Form'!AA11="","",'Data Form'!Z11)</f>
      </c>
      <c r="N47" s="9">
        <f>IF('Data Form'!AC11="","",'Data Form'!AB11)</f>
      </c>
      <c r="O47" s="9">
        <f>IF('Data Form'!AE11="","",'Data Form'!AD11)</f>
      </c>
    </row>
    <row r="48" spans="1:15" ht="12.75">
      <c r="A48" s="9">
        <f>IF('Data Form'!C12="","",Calcs!B10)</f>
      </c>
      <c r="B48" s="9">
        <f>IF('Data Form'!E12="","",'Data Form'!D12)</f>
      </c>
      <c r="C48" s="9">
        <f>IF('Data Form'!G12="","",'Data Form'!F12)</f>
      </c>
      <c r="D48" s="9">
        <f>IF('Data Form'!I12="","",'Data Form'!H12)</f>
      </c>
      <c r="E48" s="9">
        <f>IF('Data Form'!K12="","",'Data Form'!J12)</f>
      </c>
      <c r="F48" s="9">
        <f>IF('Data Form'!M12="","",'Data Form'!L12)</f>
      </c>
      <c r="G48" s="9">
        <f>IF('Data Form'!O12="","",'Data Form'!N12)</f>
      </c>
      <c r="H48" s="9">
        <f>IF('Data Form'!Q12="","",'Data Form'!P12)</f>
      </c>
      <c r="I48" s="9">
        <f>IF('Data Form'!S12="","",'Data Form'!R12)</f>
      </c>
      <c r="J48" s="9">
        <f>IF('Data Form'!U12="","",'Data Form'!T12)</f>
      </c>
      <c r="K48" s="9">
        <f>IF('Data Form'!W12="","",'Data Form'!V12)</f>
      </c>
      <c r="L48" s="9">
        <f>IF('Data Form'!Y12="","",'Data Form'!X12)</f>
      </c>
      <c r="M48" s="9">
        <f>IF('Data Form'!AA12="","",'Data Form'!Z12)</f>
      </c>
      <c r="N48" s="9">
        <f>IF('Data Form'!AC12="","",'Data Form'!AB12)</f>
      </c>
      <c r="O48" s="9">
        <f>IF('Data Form'!AE12="","",'Data Form'!AD12)</f>
      </c>
    </row>
    <row r="49" spans="1:15" ht="12.75">
      <c r="A49" s="9">
        <f>IF('Data Form'!C13="","",Calcs!B11)</f>
      </c>
      <c r="B49" s="9">
        <f>IF('Data Form'!E13="","",'Data Form'!D13)</f>
      </c>
      <c r="C49" s="9">
        <f>IF('Data Form'!G13="","",'Data Form'!F13)</f>
      </c>
      <c r="D49" s="9">
        <f>IF('Data Form'!I13="","",'Data Form'!H13)</f>
      </c>
      <c r="E49" s="9">
        <f>IF('Data Form'!K13="","",'Data Form'!J13)</f>
      </c>
      <c r="F49" s="9">
        <f>IF('Data Form'!M13="","",'Data Form'!L13)</f>
      </c>
      <c r="G49" s="9">
        <f>IF('Data Form'!O13="","",'Data Form'!N13)</f>
      </c>
      <c r="H49" s="9">
        <f>IF('Data Form'!Q13="","",'Data Form'!P13)</f>
      </c>
      <c r="I49" s="9">
        <f>IF('Data Form'!S13="","",'Data Form'!R13)</f>
      </c>
      <c r="J49" s="9">
        <f>IF('Data Form'!U13="","",'Data Form'!T13)</f>
      </c>
      <c r="K49" s="9">
        <f>IF('Data Form'!W13="","",'Data Form'!V13)</f>
      </c>
      <c r="L49" s="9">
        <f>IF('Data Form'!Y13="","",'Data Form'!X13)</f>
      </c>
      <c r="M49" s="9">
        <f>IF('Data Form'!AA13="","",'Data Form'!Z13)</f>
      </c>
      <c r="N49" s="9">
        <f>IF('Data Form'!AC13="","",'Data Form'!AB13)</f>
      </c>
      <c r="O49" s="9">
        <f>IF('Data Form'!AE13="","",'Data Form'!AD13)</f>
      </c>
    </row>
    <row r="50" spans="1:15" ht="12.75">
      <c r="A50" s="9">
        <f>IF('Data Form'!C14="","",Calcs!B12)</f>
      </c>
      <c r="B50" s="9">
        <f>IF('Data Form'!E14="","",'Data Form'!D14)</f>
      </c>
      <c r="C50" s="9">
        <f>IF('Data Form'!G14="","",'Data Form'!F14)</f>
      </c>
      <c r="D50" s="9">
        <f>IF('Data Form'!I14="","",'Data Form'!H14)</f>
      </c>
      <c r="E50" s="9">
        <f>IF('Data Form'!K14="","",'Data Form'!J14)</f>
      </c>
      <c r="F50" s="9">
        <f>IF('Data Form'!M14="","",'Data Form'!L14)</f>
      </c>
      <c r="G50" s="9">
        <f>IF('Data Form'!O14="","",'Data Form'!N14)</f>
      </c>
      <c r="H50" s="9">
        <f>IF('Data Form'!Q14="","",'Data Form'!P14)</f>
      </c>
      <c r="I50" s="9">
        <f>IF('Data Form'!S14="","",'Data Form'!R14)</f>
      </c>
      <c r="J50" s="9">
        <f>IF('Data Form'!U14="","",'Data Form'!T14)</f>
      </c>
      <c r="K50" s="9">
        <f>IF('Data Form'!W14="","",'Data Form'!V14)</f>
      </c>
      <c r="L50" s="9">
        <f>IF('Data Form'!Y14="","",'Data Form'!X14)</f>
      </c>
      <c r="M50" s="9">
        <f>IF('Data Form'!AA14="","",'Data Form'!Z14)</f>
      </c>
      <c r="N50" s="9">
        <f>IF('Data Form'!AC14="","",'Data Form'!AB14)</f>
      </c>
      <c r="O50" s="9">
        <f>IF('Data Form'!AE14="","",'Data Form'!AD14)</f>
      </c>
    </row>
    <row r="51" spans="1:15" ht="12.75">
      <c r="A51" s="9">
        <f>IF('Data Form'!C15="","",Calcs!B13)</f>
      </c>
      <c r="B51" s="9">
        <f>IF('Data Form'!E15="","",'Data Form'!D15)</f>
      </c>
      <c r="C51" s="9">
        <f>IF('Data Form'!G15="","",'Data Form'!F15)</f>
      </c>
      <c r="D51" s="9">
        <f>IF('Data Form'!I15="","",'Data Form'!H15)</f>
      </c>
      <c r="E51" s="9">
        <f>IF('Data Form'!K15="","",'Data Form'!J15)</f>
      </c>
      <c r="F51" s="9">
        <f>IF('Data Form'!M15="","",'Data Form'!L15)</f>
      </c>
      <c r="G51" s="9">
        <f>IF('Data Form'!O15="","",'Data Form'!N15)</f>
      </c>
      <c r="H51" s="9">
        <f>IF('Data Form'!Q15="","",'Data Form'!P15)</f>
      </c>
      <c r="I51" s="9">
        <f>IF('Data Form'!S15="","",'Data Form'!R15)</f>
      </c>
      <c r="J51" s="9">
        <f>IF('Data Form'!U15="","",'Data Form'!T15)</f>
      </c>
      <c r="K51" s="9">
        <f>IF('Data Form'!W15="","",'Data Form'!V15)</f>
      </c>
      <c r="L51" s="9">
        <f>IF('Data Form'!Y15="","",'Data Form'!X15)</f>
      </c>
      <c r="M51" s="9">
        <f>IF('Data Form'!AA15="","",'Data Form'!Z15)</f>
      </c>
      <c r="N51" s="9">
        <f>IF('Data Form'!AC15="","",'Data Form'!AB15)</f>
      </c>
      <c r="O51" s="9">
        <f>IF('Data Form'!AE15="","",'Data Form'!AD15)</f>
      </c>
    </row>
    <row r="52" spans="1:15" ht="12.75">
      <c r="A52" s="9">
        <f>IF('Data Form'!C16="","",Calcs!B14)</f>
      </c>
      <c r="B52" s="9">
        <f>IF('Data Form'!E16="","",'Data Form'!D16)</f>
      </c>
      <c r="C52" s="9">
        <f>IF('Data Form'!G16="","",'Data Form'!F16)</f>
      </c>
      <c r="D52" s="9">
        <f>IF('Data Form'!I16="","",'Data Form'!H16)</f>
      </c>
      <c r="E52" s="9">
        <f>IF('Data Form'!K16="","",'Data Form'!J16)</f>
      </c>
      <c r="F52" s="9">
        <f>IF('Data Form'!M16="","",'Data Form'!L16)</f>
      </c>
      <c r="G52" s="9">
        <f>IF('Data Form'!O16="","",'Data Form'!N16)</f>
      </c>
      <c r="H52" s="9">
        <f>IF('Data Form'!Q16="","",'Data Form'!P16)</f>
      </c>
      <c r="I52" s="9">
        <f>IF('Data Form'!S16="","",'Data Form'!R16)</f>
      </c>
      <c r="J52" s="9">
        <f>IF('Data Form'!U16="","",'Data Form'!T16)</f>
      </c>
      <c r="K52" s="9">
        <f>IF('Data Form'!W16="","",'Data Form'!V16)</f>
      </c>
      <c r="L52" s="9">
        <f>IF('Data Form'!Y16="","",'Data Form'!X16)</f>
      </c>
      <c r="M52" s="9">
        <f>IF('Data Form'!AA16="","",'Data Form'!Z16)</f>
      </c>
      <c r="N52" s="9">
        <f>IF('Data Form'!AC16="","",'Data Form'!AB16)</f>
      </c>
      <c r="O52" s="9">
        <f>IF('Data Form'!AE16="","",'Data Form'!AD16)</f>
      </c>
    </row>
    <row r="53" spans="1:15" ht="12.75">
      <c r="A53" s="9">
        <f>IF('Data Form'!C17="","",Calcs!B15)</f>
      </c>
      <c r="B53" s="9">
        <f>IF('Data Form'!E17="","",'Data Form'!D17)</f>
      </c>
      <c r="C53" s="9">
        <f>IF('Data Form'!G17="","",'Data Form'!F17)</f>
      </c>
      <c r="D53" s="9">
        <f>IF('Data Form'!I17="","",'Data Form'!H17)</f>
      </c>
      <c r="E53" s="9">
        <f>IF('Data Form'!K17="","",'Data Form'!J17)</f>
      </c>
      <c r="F53" s="9">
        <f>IF('Data Form'!M17="","",'Data Form'!L17)</f>
      </c>
      <c r="G53" s="9">
        <f>IF('Data Form'!O17="","",'Data Form'!N17)</f>
      </c>
      <c r="H53" s="9">
        <f>IF('Data Form'!Q17="","",'Data Form'!P17)</f>
      </c>
      <c r="I53" s="9">
        <f>IF('Data Form'!S17="","",'Data Form'!R17)</f>
      </c>
      <c r="J53" s="9">
        <f>IF('Data Form'!U17="","",'Data Form'!T17)</f>
      </c>
      <c r="K53" s="9">
        <f>IF('Data Form'!W17="","",'Data Form'!V17)</f>
      </c>
      <c r="L53" s="9">
        <f>IF('Data Form'!Y17="","",'Data Form'!X17)</f>
      </c>
      <c r="M53" s="9">
        <f>IF('Data Form'!AA17="","",'Data Form'!Z17)</f>
      </c>
      <c r="N53" s="9">
        <f>IF('Data Form'!AC17="","",'Data Form'!AB17)</f>
      </c>
      <c r="O53" s="9">
        <f>IF('Data Form'!AE17="","",'Data Form'!AD17)</f>
      </c>
    </row>
    <row r="54" spans="1:15" ht="12.75">
      <c r="A54" s="9">
        <f>IF('Data Form'!C18="","",Calcs!B16)</f>
      </c>
      <c r="B54" s="9">
        <f>IF('Data Form'!E18="","",'Data Form'!D18)</f>
      </c>
      <c r="C54" s="9">
        <f>IF('Data Form'!G18="","",'Data Form'!F18)</f>
      </c>
      <c r="D54" s="9">
        <f>IF('Data Form'!I18="","",'Data Form'!H18)</f>
      </c>
      <c r="E54" s="9">
        <f>IF('Data Form'!K18="","",'Data Form'!J18)</f>
      </c>
      <c r="F54" s="9">
        <f>IF('Data Form'!M18="","",'Data Form'!L18)</f>
      </c>
      <c r="G54" s="9">
        <f>IF('Data Form'!O18="","",'Data Form'!N18)</f>
      </c>
      <c r="H54" s="9">
        <f>IF('Data Form'!Q18="","",'Data Form'!P18)</f>
      </c>
      <c r="I54" s="9">
        <f>IF('Data Form'!S18="","",'Data Form'!R18)</f>
      </c>
      <c r="J54" s="9">
        <f>IF('Data Form'!U18="","",'Data Form'!T18)</f>
      </c>
      <c r="K54" s="9">
        <f>IF('Data Form'!W18="","",'Data Form'!V18)</f>
      </c>
      <c r="L54" s="9">
        <f>IF('Data Form'!Y18="","",'Data Form'!X18)</f>
      </c>
      <c r="M54" s="9">
        <f>IF('Data Form'!AA18="","",'Data Form'!Z18)</f>
      </c>
      <c r="N54" s="9">
        <f>IF('Data Form'!AC18="","",'Data Form'!AB18)</f>
      </c>
      <c r="O54" s="9">
        <f>IF('Data Form'!AE18="","",'Data Form'!AD18)</f>
      </c>
    </row>
    <row r="55" spans="1:15" ht="12.75">
      <c r="A55" s="9">
        <f>IF('Data Form'!C19="","",Calcs!B17)</f>
      </c>
      <c r="B55" s="9">
        <f>IF('Data Form'!E19="","",'Data Form'!D19)</f>
      </c>
      <c r="C55" s="9">
        <f>IF('Data Form'!G19="","",'Data Form'!F19)</f>
      </c>
      <c r="D55" s="9">
        <f>IF('Data Form'!I19="","",'Data Form'!H19)</f>
      </c>
      <c r="E55" s="9">
        <f>IF('Data Form'!K19="","",'Data Form'!J19)</f>
      </c>
      <c r="F55" s="9">
        <f>IF('Data Form'!M19="","",'Data Form'!L19)</f>
      </c>
      <c r="G55" s="9">
        <f>IF('Data Form'!O19="","",'Data Form'!N19)</f>
      </c>
      <c r="H55" s="9">
        <f>IF('Data Form'!Q19="","",'Data Form'!P19)</f>
      </c>
      <c r="I55" s="9">
        <f>IF('Data Form'!S19="","",'Data Form'!R19)</f>
      </c>
      <c r="J55" s="9">
        <f>IF('Data Form'!U19="","",'Data Form'!T19)</f>
      </c>
      <c r="K55" s="9">
        <f>IF('Data Form'!W19="","",'Data Form'!V19)</f>
      </c>
      <c r="L55" s="9">
        <f>IF('Data Form'!Y19="","",'Data Form'!X19)</f>
      </c>
      <c r="M55" s="9">
        <f>IF('Data Form'!AA19="","",'Data Form'!Z19)</f>
      </c>
      <c r="N55" s="9">
        <f>IF('Data Form'!AC19="","",'Data Form'!AB19)</f>
      </c>
      <c r="O55" s="9">
        <f>IF('Data Form'!AE19="","",'Data Form'!AD19)</f>
      </c>
    </row>
    <row r="56" spans="1:15" ht="12.75">
      <c r="A56" s="9">
        <f>IF('Data Form'!C20="","",Calcs!B18)</f>
      </c>
      <c r="B56" s="9">
        <f>IF('Data Form'!E20="","",'Data Form'!D20)</f>
      </c>
      <c r="C56" s="9">
        <f>IF('Data Form'!G20="","",'Data Form'!F20)</f>
      </c>
      <c r="D56" s="9">
        <f>IF('Data Form'!I20="","",'Data Form'!H20)</f>
      </c>
      <c r="E56" s="9">
        <f>IF('Data Form'!K20="","",'Data Form'!J20)</f>
      </c>
      <c r="F56" s="9">
        <f>IF('Data Form'!M20="","",'Data Form'!L20)</f>
      </c>
      <c r="G56" s="9">
        <f>IF('Data Form'!O20="","",'Data Form'!N20)</f>
      </c>
      <c r="H56" s="9">
        <f>IF('Data Form'!Q20="","",'Data Form'!P20)</f>
      </c>
      <c r="I56" s="9">
        <f>IF('Data Form'!S20="","",'Data Form'!R20)</f>
      </c>
      <c r="J56" s="9">
        <f>IF('Data Form'!U20="","",'Data Form'!T20)</f>
      </c>
      <c r="K56" s="9">
        <f>IF('Data Form'!W20="","",'Data Form'!V20)</f>
      </c>
      <c r="L56" s="9">
        <f>IF('Data Form'!Y20="","",'Data Form'!X20)</f>
      </c>
      <c r="M56" s="9">
        <f>IF('Data Form'!AA20="","",'Data Form'!Z20)</f>
      </c>
      <c r="N56" s="9">
        <f>IF('Data Form'!AC20="","",'Data Form'!AB20)</f>
      </c>
      <c r="O56" s="9">
        <f>IF('Data Form'!AE20="","",'Data Form'!AD20)</f>
      </c>
    </row>
    <row r="57" spans="1:15" ht="12.75">
      <c r="A57" s="9">
        <f>IF('Data Form'!C21="","",Calcs!B19)</f>
      </c>
      <c r="B57" s="9">
        <f>IF('Data Form'!E21="","",'Data Form'!D21)</f>
      </c>
      <c r="C57" s="9">
        <f>IF('Data Form'!G21="","",'Data Form'!F21)</f>
      </c>
      <c r="D57" s="9">
        <f>IF('Data Form'!I21="","",'Data Form'!H21)</f>
      </c>
      <c r="E57" s="9">
        <f>IF('Data Form'!K21="","",'Data Form'!J21)</f>
      </c>
      <c r="F57" s="9">
        <f>IF('Data Form'!M21="","",'Data Form'!L21)</f>
      </c>
      <c r="G57" s="9">
        <f>IF('Data Form'!O21="","",'Data Form'!N21)</f>
      </c>
      <c r="H57" s="9">
        <f>IF('Data Form'!Q21="","",'Data Form'!P21)</f>
      </c>
      <c r="I57" s="9">
        <f>IF('Data Form'!S21="","",'Data Form'!R21)</f>
      </c>
      <c r="J57" s="9">
        <f>IF('Data Form'!U21="","",'Data Form'!T21)</f>
      </c>
      <c r="K57" s="9">
        <f>IF('Data Form'!W21="","",'Data Form'!V21)</f>
      </c>
      <c r="L57" s="9">
        <f>IF('Data Form'!Y21="","",'Data Form'!X21)</f>
      </c>
      <c r="M57" s="9">
        <f>IF('Data Form'!AA21="","",'Data Form'!Z21)</f>
      </c>
      <c r="N57" s="9">
        <f>IF('Data Form'!AC21="","",'Data Form'!AB21)</f>
      </c>
      <c r="O57" s="9">
        <f>IF('Data Form'!AE21="","",'Data Form'!AD21)</f>
      </c>
    </row>
    <row r="58" spans="1:15" ht="12.75">
      <c r="A58" s="9">
        <f>IF('Data Form'!C22="","",Calcs!B20)</f>
      </c>
      <c r="B58" s="9">
        <f>IF('Data Form'!E22="","",'Data Form'!D22)</f>
      </c>
      <c r="C58" s="9">
        <f>IF('Data Form'!G22="","",'Data Form'!F22)</f>
      </c>
      <c r="D58" s="9">
        <f>IF('Data Form'!I22="","",'Data Form'!H22)</f>
      </c>
      <c r="E58" s="9">
        <f>IF('Data Form'!K22="","",'Data Form'!J22)</f>
      </c>
      <c r="F58" s="9">
        <f>IF('Data Form'!M22="","",'Data Form'!L22)</f>
      </c>
      <c r="G58" s="9">
        <f>IF('Data Form'!O22="","",'Data Form'!N22)</f>
      </c>
      <c r="H58" s="9">
        <f>IF('Data Form'!Q22="","",'Data Form'!P22)</f>
      </c>
      <c r="I58" s="9">
        <f>IF('Data Form'!S22="","",'Data Form'!R22)</f>
      </c>
      <c r="J58" s="9">
        <f>IF('Data Form'!U22="","",'Data Form'!T22)</f>
      </c>
      <c r="K58" s="9">
        <f>IF('Data Form'!W22="","",'Data Form'!V22)</f>
      </c>
      <c r="L58" s="9">
        <f>IF('Data Form'!Y22="","",'Data Form'!X22)</f>
      </c>
      <c r="M58" s="9">
        <f>IF('Data Form'!AA22="","",'Data Form'!Z22)</f>
      </c>
      <c r="N58" s="9">
        <f>IF('Data Form'!AC22="","",'Data Form'!AB22)</f>
      </c>
      <c r="O58" s="9">
        <f>IF('Data Form'!AE22="","",'Data Form'!AD22)</f>
      </c>
    </row>
    <row r="59" spans="1:15" ht="12.75">
      <c r="A59" s="9">
        <f>IF('Data Form'!C23="","",Calcs!B21)</f>
      </c>
      <c r="B59" s="9">
        <f>IF('Data Form'!E23="","",'Data Form'!D23)</f>
      </c>
      <c r="C59" s="9">
        <f>IF('Data Form'!G23="","",'Data Form'!F23)</f>
      </c>
      <c r="D59" s="9">
        <f>IF('Data Form'!I23="","",'Data Form'!H23)</f>
      </c>
      <c r="E59" s="9">
        <f>IF('Data Form'!K23="","",'Data Form'!J23)</f>
      </c>
      <c r="F59" s="9">
        <f>IF('Data Form'!M23="","",'Data Form'!L23)</f>
      </c>
      <c r="G59" s="9">
        <f>IF('Data Form'!O23="","",'Data Form'!N23)</f>
      </c>
      <c r="H59" s="9">
        <f>IF('Data Form'!Q23="","",'Data Form'!P23)</f>
      </c>
      <c r="I59" s="9">
        <f>IF('Data Form'!S23="","",'Data Form'!R23)</f>
      </c>
      <c r="J59" s="9">
        <f>IF('Data Form'!U23="","",'Data Form'!T23)</f>
      </c>
      <c r="K59" s="9">
        <f>IF('Data Form'!W23="","",'Data Form'!V23)</f>
      </c>
      <c r="L59" s="9">
        <f>IF('Data Form'!Y23="","",'Data Form'!X23)</f>
      </c>
      <c r="M59" s="9">
        <f>IF('Data Form'!AA23="","",'Data Form'!Z23)</f>
      </c>
      <c r="N59" s="9">
        <f>IF('Data Form'!AC23="","",'Data Form'!AB23)</f>
      </c>
      <c r="O59" s="9">
        <f>IF('Data Form'!AE23="","",'Data Form'!AD23)</f>
      </c>
    </row>
    <row r="60" spans="1:15" ht="12.75">
      <c r="A60" s="9">
        <f>IF('Data Form'!C24="","",Calcs!B22)</f>
      </c>
      <c r="B60" s="9">
        <f>IF('Data Form'!E24="","",'Data Form'!D24)</f>
      </c>
      <c r="C60" s="9">
        <f>IF('Data Form'!G24="","",'Data Form'!F24)</f>
      </c>
      <c r="D60" s="9">
        <f>IF('Data Form'!I24="","",'Data Form'!H24)</f>
      </c>
      <c r="E60" s="9">
        <f>IF('Data Form'!K24="","",'Data Form'!J24)</f>
      </c>
      <c r="F60" s="9">
        <f>IF('Data Form'!M24="","",'Data Form'!L24)</f>
      </c>
      <c r="G60" s="9">
        <f>IF('Data Form'!O24="","",'Data Form'!N24)</f>
      </c>
      <c r="H60" s="9">
        <f>IF('Data Form'!Q24="","",'Data Form'!P24)</f>
      </c>
      <c r="I60" s="9">
        <f>IF('Data Form'!S24="","",'Data Form'!R24)</f>
      </c>
      <c r="J60" s="9">
        <f>IF('Data Form'!U24="","",'Data Form'!T24)</f>
      </c>
      <c r="K60" s="9">
        <f>IF('Data Form'!W24="","",'Data Form'!V24)</f>
      </c>
      <c r="L60" s="9">
        <f>IF('Data Form'!Y24="","",'Data Form'!X24)</f>
      </c>
      <c r="M60" s="9">
        <f>IF('Data Form'!AA24="","",'Data Form'!Z24)</f>
      </c>
      <c r="N60" s="9">
        <f>IF('Data Form'!AC24="","",'Data Form'!AB24)</f>
      </c>
      <c r="O60" s="9">
        <f>IF('Data Form'!AE24="","",'Data Form'!AD24)</f>
      </c>
    </row>
    <row r="61" spans="1:15" ht="12.75">
      <c r="A61" s="9">
        <f>IF('Data Form'!C25="","",Calcs!B23)</f>
      </c>
      <c r="B61" s="9">
        <f>IF('Data Form'!E25="","",'Data Form'!D25)</f>
      </c>
      <c r="C61" s="9">
        <f>IF('Data Form'!G25="","",'Data Form'!F25)</f>
      </c>
      <c r="D61" s="9">
        <f>IF('Data Form'!I25="","",'Data Form'!H25)</f>
      </c>
      <c r="E61" s="9">
        <f>IF('Data Form'!K25="","",'Data Form'!J25)</f>
      </c>
      <c r="F61" s="9">
        <f>IF('Data Form'!M25="","",'Data Form'!L25)</f>
      </c>
      <c r="G61" s="9">
        <f>IF('Data Form'!O25="","",'Data Form'!N25)</f>
      </c>
      <c r="H61" s="9">
        <f>IF('Data Form'!Q25="","",'Data Form'!P25)</f>
      </c>
      <c r="I61" s="9">
        <f>IF('Data Form'!S25="","",'Data Form'!R25)</f>
      </c>
      <c r="J61" s="9">
        <f>IF('Data Form'!U25="","",'Data Form'!T25)</f>
      </c>
      <c r="K61" s="9">
        <f>IF('Data Form'!W25="","",'Data Form'!V25)</f>
      </c>
      <c r="L61" s="9">
        <f>IF('Data Form'!Y25="","",'Data Form'!X25)</f>
      </c>
      <c r="M61" s="9">
        <f>IF('Data Form'!AA25="","",'Data Form'!Z25)</f>
      </c>
      <c r="N61" s="9">
        <f>IF('Data Form'!AC25="","",'Data Form'!AB25)</f>
      </c>
      <c r="O61" s="9">
        <f>IF('Data Form'!AE25="","",'Data Form'!AD25)</f>
      </c>
    </row>
    <row r="62" spans="1:15" ht="12.75">
      <c r="A62" s="9">
        <f>IF('Data Form'!C26="","",Calcs!B24)</f>
      </c>
      <c r="B62" s="9">
        <f>IF('Data Form'!E26="","",'Data Form'!D26)</f>
      </c>
      <c r="C62" s="9">
        <f>IF('Data Form'!G26="","",'Data Form'!F26)</f>
      </c>
      <c r="D62" s="9">
        <f>IF('Data Form'!I26="","",'Data Form'!H26)</f>
      </c>
      <c r="E62" s="9">
        <f>IF('Data Form'!K26="","",'Data Form'!J26)</f>
      </c>
      <c r="F62" s="9">
        <f>IF('Data Form'!M26="","",'Data Form'!L26)</f>
      </c>
      <c r="G62" s="9">
        <f>IF('Data Form'!O26="","",'Data Form'!N26)</f>
      </c>
      <c r="H62" s="9">
        <f>IF('Data Form'!Q26="","",'Data Form'!P26)</f>
      </c>
      <c r="I62" s="9">
        <f>IF('Data Form'!S26="","",'Data Form'!R26)</f>
      </c>
      <c r="J62" s="9">
        <f>IF('Data Form'!U26="","",'Data Form'!T26)</f>
      </c>
      <c r="K62" s="9">
        <f>IF('Data Form'!W26="","",'Data Form'!V26)</f>
      </c>
      <c r="L62" s="9">
        <f>IF('Data Form'!Y26="","",'Data Form'!X26)</f>
      </c>
      <c r="M62" s="9">
        <f>IF('Data Form'!AA26="","",'Data Form'!Z26)</f>
      </c>
      <c r="N62" s="9">
        <f>IF('Data Form'!AC26="","",'Data Form'!AB26)</f>
      </c>
      <c r="O62" s="9">
        <f>IF('Data Form'!AE26="","",'Data Form'!AD26)</f>
      </c>
    </row>
    <row r="63" spans="1:15" ht="12.75">
      <c r="A63" s="9">
        <f>IF('Data Form'!C27="","",Calcs!B25)</f>
      </c>
      <c r="B63" s="9">
        <f>IF('Data Form'!E27="","",'Data Form'!D27)</f>
      </c>
      <c r="C63" s="9">
        <f>IF('Data Form'!G27="","",'Data Form'!F27)</f>
      </c>
      <c r="D63" s="9">
        <f>IF('Data Form'!I27="","",'Data Form'!H27)</f>
      </c>
      <c r="E63" s="9">
        <f>IF('Data Form'!K27="","",'Data Form'!J27)</f>
      </c>
      <c r="F63" s="9">
        <f>IF('Data Form'!M27="","",'Data Form'!L27)</f>
      </c>
      <c r="G63" s="9">
        <f>IF('Data Form'!O27="","",'Data Form'!N27)</f>
      </c>
      <c r="H63" s="9">
        <f>IF('Data Form'!Q27="","",'Data Form'!P27)</f>
      </c>
      <c r="I63" s="9">
        <f>IF('Data Form'!S27="","",'Data Form'!R27)</f>
      </c>
      <c r="J63" s="9">
        <f>IF('Data Form'!U27="","",'Data Form'!T27)</f>
      </c>
      <c r="K63" s="9">
        <f>IF('Data Form'!W27="","",'Data Form'!V27)</f>
      </c>
      <c r="L63" s="9">
        <f>IF('Data Form'!Y27="","",'Data Form'!X27)</f>
      </c>
      <c r="M63" s="9">
        <f>IF('Data Form'!AA27="","",'Data Form'!Z27)</f>
      </c>
      <c r="N63" s="9">
        <f>IF('Data Form'!AC27="","",'Data Form'!AB27)</f>
      </c>
      <c r="O63" s="9">
        <f>IF('Data Form'!AE27="","",'Data Form'!AD27)</f>
      </c>
    </row>
    <row r="64" spans="1:15" ht="12.75">
      <c r="A64" s="9">
        <f>IF('Data Form'!C28="","",Calcs!B26)</f>
      </c>
      <c r="B64" s="9">
        <f>IF('Data Form'!E28="","",'Data Form'!D28)</f>
      </c>
      <c r="C64" s="9">
        <f>IF('Data Form'!G28="","",'Data Form'!F28)</f>
      </c>
      <c r="D64" s="9">
        <f>IF('Data Form'!I28="","",'Data Form'!H28)</f>
      </c>
      <c r="E64" s="9">
        <f>IF('Data Form'!K28="","",'Data Form'!J28)</f>
      </c>
      <c r="F64" s="9">
        <f>IF('Data Form'!M28="","",'Data Form'!L28)</f>
      </c>
      <c r="G64" s="9">
        <f>IF('Data Form'!O28="","",'Data Form'!N28)</f>
      </c>
      <c r="H64" s="9">
        <f>IF('Data Form'!Q28="","",'Data Form'!P28)</f>
      </c>
      <c r="I64" s="9">
        <f>IF('Data Form'!S28="","",'Data Form'!R28)</f>
      </c>
      <c r="J64" s="9">
        <f>IF('Data Form'!U28="","",'Data Form'!T28)</f>
      </c>
      <c r="K64" s="9">
        <f>IF('Data Form'!W28="","",'Data Form'!V28)</f>
      </c>
      <c r="L64" s="9">
        <f>IF('Data Form'!Y28="","",'Data Form'!X28)</f>
      </c>
      <c r="M64" s="9">
        <f>IF('Data Form'!AA28="","",'Data Form'!Z28)</f>
      </c>
      <c r="N64" s="9">
        <f>IF('Data Form'!AC28="","",'Data Form'!AB28)</f>
      </c>
      <c r="O64" s="9">
        <f>IF('Data Form'!AE28="","",'Data Form'!AD28)</f>
      </c>
    </row>
    <row r="65" spans="1:15" ht="12.75">
      <c r="A65" s="9">
        <f>IF('Data Form'!C29="","",Calcs!B27)</f>
      </c>
      <c r="B65" s="9">
        <f>IF('Data Form'!E29="","",'Data Form'!D29)</f>
      </c>
      <c r="C65" s="9">
        <f>IF('Data Form'!G29="","",'Data Form'!F29)</f>
      </c>
      <c r="D65" s="9">
        <f>IF('Data Form'!I29="","",'Data Form'!H29)</f>
      </c>
      <c r="E65" s="9">
        <f>IF('Data Form'!K29="","",'Data Form'!J29)</f>
      </c>
      <c r="F65" s="9">
        <f>IF('Data Form'!M29="","",'Data Form'!L29)</f>
      </c>
      <c r="G65" s="9">
        <f>IF('Data Form'!O29="","",'Data Form'!N29)</f>
      </c>
      <c r="H65" s="9">
        <f>IF('Data Form'!Q29="","",'Data Form'!P29)</f>
      </c>
      <c r="I65" s="9">
        <f>IF('Data Form'!S29="","",'Data Form'!R29)</f>
      </c>
      <c r="J65" s="9">
        <f>IF('Data Form'!U29="","",'Data Form'!T29)</f>
      </c>
      <c r="K65" s="9">
        <f>IF('Data Form'!W29="","",'Data Form'!V29)</f>
      </c>
      <c r="L65" s="9">
        <f>IF('Data Form'!Y29="","",'Data Form'!X29)</f>
      </c>
      <c r="M65" s="9">
        <f>IF('Data Form'!AA29="","",'Data Form'!Z29)</f>
      </c>
      <c r="N65" s="9">
        <f>IF('Data Form'!AC29="","",'Data Form'!AB29)</f>
      </c>
      <c r="O65" s="9">
        <f>IF('Data Form'!AE29="","",'Data Form'!AD29)</f>
      </c>
    </row>
    <row r="66" spans="1:15" ht="12.75">
      <c r="A66" s="9">
        <f>IF('Data Form'!C30="","",Calcs!B28)</f>
      </c>
      <c r="B66" s="9">
        <f>IF('Data Form'!E30="","",'Data Form'!D30)</f>
      </c>
      <c r="C66" s="9">
        <f>IF('Data Form'!G30="","",'Data Form'!F30)</f>
      </c>
      <c r="D66" s="9">
        <f>IF('Data Form'!I30="","",'Data Form'!H30)</f>
      </c>
      <c r="E66" s="9">
        <f>IF('Data Form'!K30="","",'Data Form'!J30)</f>
      </c>
      <c r="F66" s="9">
        <f>IF('Data Form'!M30="","",'Data Form'!L30)</f>
      </c>
      <c r="G66" s="9">
        <f>IF('Data Form'!O30="","",'Data Form'!N30)</f>
      </c>
      <c r="H66" s="9">
        <f>IF('Data Form'!Q30="","",'Data Form'!P30)</f>
      </c>
      <c r="I66" s="9">
        <f>IF('Data Form'!S30="","",'Data Form'!R30)</f>
      </c>
      <c r="J66" s="9">
        <f>IF('Data Form'!U30="","",'Data Form'!T30)</f>
      </c>
      <c r="K66" s="9">
        <f>IF('Data Form'!W30="","",'Data Form'!V30)</f>
      </c>
      <c r="L66" s="9">
        <f>IF('Data Form'!Y30="","",'Data Form'!X30)</f>
      </c>
      <c r="M66" s="9">
        <f>IF('Data Form'!AA30="","",'Data Form'!Z30)</f>
      </c>
      <c r="N66" s="9">
        <f>IF('Data Form'!AC30="","",'Data Form'!AB30)</f>
      </c>
      <c r="O66" s="9">
        <f>IF('Data Form'!AE30="","",'Data Form'!AD30)</f>
      </c>
    </row>
    <row r="67" spans="1:15" ht="12.75">
      <c r="A67" s="9">
        <f>IF('Data Form'!C31="","",Calcs!B29)</f>
      </c>
      <c r="B67" s="9">
        <f>IF('Data Form'!E31="","",'Data Form'!D31)</f>
      </c>
      <c r="C67" s="9">
        <f>IF('Data Form'!G31="","",'Data Form'!F31)</f>
      </c>
      <c r="D67" s="9">
        <f>IF('Data Form'!I31="","",'Data Form'!H31)</f>
      </c>
      <c r="E67" s="9">
        <f>IF('Data Form'!K31="","",'Data Form'!J31)</f>
      </c>
      <c r="F67" s="9">
        <f>IF('Data Form'!M31="","",'Data Form'!L31)</f>
      </c>
      <c r="G67" s="9">
        <f>IF('Data Form'!O31="","",'Data Form'!N31)</f>
      </c>
      <c r="H67" s="9">
        <f>IF('Data Form'!Q31="","",'Data Form'!P31)</f>
      </c>
      <c r="I67" s="9">
        <f>IF('Data Form'!S31="","",'Data Form'!R31)</f>
      </c>
      <c r="J67" s="9">
        <f>IF('Data Form'!U31="","",'Data Form'!T31)</f>
      </c>
      <c r="K67" s="9">
        <f>IF('Data Form'!W31="","",'Data Form'!V31)</f>
      </c>
      <c r="L67" s="9">
        <f>IF('Data Form'!Y31="","",'Data Form'!X31)</f>
      </c>
      <c r="M67" s="9">
        <f>IF('Data Form'!AA31="","",'Data Form'!Z31)</f>
      </c>
      <c r="N67" s="9">
        <f>IF('Data Form'!AC31="","",'Data Form'!AB31)</f>
      </c>
      <c r="O67" s="9">
        <f>IF('Data Form'!AE31="","",'Data Form'!AD31)</f>
      </c>
    </row>
    <row r="68" spans="1:15" ht="12.75">
      <c r="A68" s="9">
        <f>IF('Data Form'!C32="","",Calcs!B30)</f>
      </c>
      <c r="B68" s="9">
        <f>IF('Data Form'!E32="","",'Data Form'!D32)</f>
      </c>
      <c r="C68" s="9">
        <f>IF('Data Form'!G32="","",'Data Form'!F32)</f>
      </c>
      <c r="D68" s="9">
        <f>IF('Data Form'!I32="","",'Data Form'!H32)</f>
      </c>
      <c r="E68" s="9">
        <f>IF('Data Form'!K32="","",'Data Form'!J32)</f>
      </c>
      <c r="F68" s="9">
        <f>IF('Data Form'!M32="","",'Data Form'!L32)</f>
      </c>
      <c r="G68" s="9">
        <f>IF('Data Form'!O32="","",'Data Form'!N32)</f>
      </c>
      <c r="H68" s="9">
        <f>IF('Data Form'!Q32="","",'Data Form'!P32)</f>
      </c>
      <c r="I68" s="9">
        <f>IF('Data Form'!S32="","",'Data Form'!R32)</f>
      </c>
      <c r="J68" s="9">
        <f>IF('Data Form'!U32="","",'Data Form'!T32)</f>
      </c>
      <c r="K68" s="9">
        <f>IF('Data Form'!W32="","",'Data Form'!V32)</f>
      </c>
      <c r="L68" s="9">
        <f>IF('Data Form'!Y32="","",'Data Form'!X32)</f>
      </c>
      <c r="M68" s="9">
        <f>IF('Data Form'!AA32="","",'Data Form'!Z32)</f>
      </c>
      <c r="N68" s="9">
        <f>IF('Data Form'!AC32="","",'Data Form'!AB32)</f>
      </c>
      <c r="O68" s="9">
        <f>IF('Data Form'!AE32="","",'Data Form'!AD32)</f>
      </c>
    </row>
    <row r="69" spans="1:15" ht="12.75">
      <c r="A69" s="9">
        <f>IF('Data Form'!C33="","",Calcs!B31)</f>
      </c>
      <c r="B69" s="9">
        <f>IF('Data Form'!E33="","",'Data Form'!D33)</f>
      </c>
      <c r="C69" s="9">
        <f>IF('Data Form'!G33="","",'Data Form'!F33)</f>
      </c>
      <c r="D69" s="9">
        <f>IF('Data Form'!I33="","",'Data Form'!H33)</f>
      </c>
      <c r="E69" s="9">
        <f>IF('Data Form'!K33="","",'Data Form'!J33)</f>
      </c>
      <c r="F69" s="9">
        <f>IF('Data Form'!M33="","",'Data Form'!L33)</f>
      </c>
      <c r="G69" s="9">
        <f>IF('Data Form'!O33="","",'Data Form'!N33)</f>
      </c>
      <c r="H69" s="9">
        <f>IF('Data Form'!Q33="","",'Data Form'!P33)</f>
      </c>
      <c r="I69" s="9">
        <f>IF('Data Form'!S33="","",'Data Form'!R33)</f>
      </c>
      <c r="J69" s="9">
        <f>IF('Data Form'!U33="","",'Data Form'!T33)</f>
      </c>
      <c r="K69" s="9">
        <f>IF('Data Form'!W33="","",'Data Form'!V33)</f>
      </c>
      <c r="L69" s="9">
        <f>IF('Data Form'!Y33="","",'Data Form'!X33)</f>
      </c>
      <c r="M69" s="9">
        <f>IF('Data Form'!AA33="","",'Data Form'!Z33)</f>
      </c>
      <c r="N69" s="9">
        <f>IF('Data Form'!AC33="","",'Data Form'!AB33)</f>
      </c>
      <c r="O69" s="9">
        <f>IF('Data Form'!AE33="","",'Data Form'!AD33)</f>
      </c>
    </row>
    <row r="70" spans="1:15" ht="12.75">
      <c r="A70" s="9">
        <f>IF('Data Form'!C34="","",Calcs!B32)</f>
      </c>
      <c r="B70" s="9">
        <f>IF('Data Form'!E34="","",'Data Form'!D34)</f>
      </c>
      <c r="C70" s="9">
        <f>IF('Data Form'!G34="","",'Data Form'!F34)</f>
      </c>
      <c r="D70" s="9">
        <f>IF('Data Form'!I34="","",'Data Form'!H34)</f>
      </c>
      <c r="E70" s="9">
        <f>IF('Data Form'!K34="","",'Data Form'!J34)</f>
      </c>
      <c r="F70" s="9">
        <f>IF('Data Form'!M34="","",'Data Form'!L34)</f>
      </c>
      <c r="G70" s="9">
        <f>IF('Data Form'!O34="","",'Data Form'!N34)</f>
      </c>
      <c r="H70" s="9">
        <f>IF('Data Form'!Q34="","",'Data Form'!P34)</f>
      </c>
      <c r="I70" s="9">
        <f>IF('Data Form'!S34="","",'Data Form'!R34)</f>
      </c>
      <c r="J70" s="9">
        <f>IF('Data Form'!U34="","",'Data Form'!T34)</f>
      </c>
      <c r="K70" s="9">
        <f>IF('Data Form'!W34="","",'Data Form'!V34)</f>
      </c>
      <c r="L70" s="9">
        <f>IF('Data Form'!Y34="","",'Data Form'!X34)</f>
      </c>
      <c r="M70" s="9">
        <f>IF('Data Form'!AA34="","",'Data Form'!Z34)</f>
      </c>
      <c r="N70" s="9">
        <f>IF('Data Form'!AC34="","",'Data Form'!AB34)</f>
      </c>
      <c r="O70" s="9">
        <f>IF('Data Form'!AE34="","",'Data Form'!AD34)</f>
      </c>
    </row>
    <row r="71" spans="1:15" ht="12.75">
      <c r="A71" s="9">
        <f>IF('Data Form'!C35="","",Calcs!B33)</f>
      </c>
      <c r="B71" s="9">
        <f>IF('Data Form'!E35="","",'Data Form'!D35)</f>
      </c>
      <c r="C71" s="9">
        <f>IF('Data Form'!G35="","",'Data Form'!F35)</f>
      </c>
      <c r="D71" s="9">
        <f>IF('Data Form'!I35="","",'Data Form'!H35)</f>
      </c>
      <c r="E71" s="9">
        <f>IF('Data Form'!K35="","",'Data Form'!J35)</f>
      </c>
      <c r="F71" s="9">
        <f>IF('Data Form'!M35="","",'Data Form'!L35)</f>
      </c>
      <c r="G71" s="9">
        <f>IF('Data Form'!O35="","",'Data Form'!N35)</f>
      </c>
      <c r="H71" s="9">
        <f>IF('Data Form'!Q35="","",'Data Form'!P35)</f>
      </c>
      <c r="I71" s="9">
        <f>IF('Data Form'!S35="","",'Data Form'!R35)</f>
      </c>
      <c r="J71" s="9">
        <f>IF('Data Form'!U35="","",'Data Form'!T35)</f>
      </c>
      <c r="K71" s="9">
        <f>IF('Data Form'!W35="","",'Data Form'!V35)</f>
      </c>
      <c r="L71" s="9">
        <f>IF('Data Form'!Y35="","",'Data Form'!X35)</f>
      </c>
      <c r="M71" s="9">
        <f>IF('Data Form'!AA35="","",'Data Form'!Z35)</f>
      </c>
      <c r="N71" s="9">
        <f>IF('Data Form'!AC35="","",'Data Form'!AB35)</f>
      </c>
      <c r="O71" s="9">
        <f>IF('Data Form'!AE35="","",'Data Form'!AD35)</f>
      </c>
    </row>
    <row r="72" spans="1:15" ht="12.75">
      <c r="A72" s="9">
        <f>IF('Data Form'!C36="","",Calcs!B34)</f>
      </c>
      <c r="B72" s="9">
        <f>IF('Data Form'!E36="","",'Data Form'!D36)</f>
      </c>
      <c r="C72" s="9">
        <f>IF('Data Form'!G36="","",'Data Form'!F36)</f>
      </c>
      <c r="D72" s="9">
        <f>IF('Data Form'!I36="","",'Data Form'!H36)</f>
      </c>
      <c r="E72" s="9">
        <f>IF('Data Form'!K36="","",'Data Form'!J36)</f>
      </c>
      <c r="F72" s="9">
        <f>IF('Data Form'!M36="","",'Data Form'!L36)</f>
      </c>
      <c r="G72" s="9">
        <f>IF('Data Form'!O36="","",'Data Form'!N36)</f>
      </c>
      <c r="H72" s="9">
        <f>IF('Data Form'!Q36="","",'Data Form'!P36)</f>
      </c>
      <c r="I72" s="9">
        <f>IF('Data Form'!S36="","",'Data Form'!R36)</f>
      </c>
      <c r="J72" s="9">
        <f>IF('Data Form'!U36="","",'Data Form'!T36)</f>
      </c>
      <c r="K72" s="9">
        <f>IF('Data Form'!W36="","",'Data Form'!V36)</f>
      </c>
      <c r="L72" s="9">
        <f>IF('Data Form'!Y36="","",'Data Form'!X36)</f>
      </c>
      <c r="M72" s="9">
        <f>IF('Data Form'!AA36="","",'Data Form'!Z36)</f>
      </c>
      <c r="N72" s="9">
        <f>IF('Data Form'!AC36="","",'Data Form'!AB36)</f>
      </c>
      <c r="O72" s="9">
        <f>IF('Data Form'!AE36="","",'Data Form'!AD36)</f>
      </c>
    </row>
    <row r="73" spans="1:15" ht="12.75">
      <c r="A73" s="9">
        <f>IF('Data Form'!C37="","",Calcs!B35)</f>
      </c>
      <c r="B73" s="9">
        <f>IF('Data Form'!E37="","",'Data Form'!D37)</f>
      </c>
      <c r="C73" s="9">
        <f>IF('Data Form'!G37="","",'Data Form'!F37)</f>
      </c>
      <c r="D73" s="9">
        <f>IF('Data Form'!I37="","",'Data Form'!H37)</f>
      </c>
      <c r="E73" s="9">
        <f>IF('Data Form'!K37="","",'Data Form'!J37)</f>
      </c>
      <c r="F73" s="9">
        <f>IF('Data Form'!M37="","",'Data Form'!L37)</f>
      </c>
      <c r="G73" s="9">
        <f>IF('Data Form'!O37="","",'Data Form'!N37)</f>
      </c>
      <c r="H73" s="9">
        <f>IF('Data Form'!Q37="","",'Data Form'!P37)</f>
      </c>
      <c r="I73" s="9">
        <f>IF('Data Form'!S37="","",'Data Form'!R37)</f>
      </c>
      <c r="J73" s="9">
        <f>IF('Data Form'!U37="","",'Data Form'!T37)</f>
      </c>
      <c r="K73" s="9">
        <f>IF('Data Form'!W37="","",'Data Form'!V37)</f>
      </c>
      <c r="L73" s="9">
        <f>IF('Data Form'!Y37="","",'Data Form'!X37)</f>
      </c>
      <c r="M73" s="9">
        <f>IF('Data Form'!AA37="","",'Data Form'!Z37)</f>
      </c>
      <c r="N73" s="9">
        <f>IF('Data Form'!AC37="","",'Data Form'!AB37)</f>
      </c>
      <c r="O73" s="9">
        <f>IF('Data Form'!AE37="","",'Data Form'!AD37)</f>
      </c>
    </row>
    <row r="74" spans="1:15" ht="12.75">
      <c r="A74" s="9">
        <f>IF('Data Form'!C38="","",Calcs!B36)</f>
      </c>
      <c r="B74" s="9">
        <f>IF('Data Form'!E38="","",'Data Form'!D38)</f>
      </c>
      <c r="C74" s="9">
        <f>IF('Data Form'!G38="","",'Data Form'!F38)</f>
      </c>
      <c r="D74" s="9">
        <f>IF('Data Form'!I38="","",'Data Form'!H38)</f>
      </c>
      <c r="E74" s="9">
        <f>IF('Data Form'!K38="","",'Data Form'!J38)</f>
      </c>
      <c r="F74" s="9">
        <f>IF('Data Form'!M38="","",'Data Form'!L38)</f>
      </c>
      <c r="G74" s="9">
        <f>IF('Data Form'!O38="","",'Data Form'!N38)</f>
      </c>
      <c r="H74" s="9">
        <f>IF('Data Form'!Q38="","",'Data Form'!P38)</f>
      </c>
      <c r="I74" s="9">
        <f>IF('Data Form'!S38="","",'Data Form'!R38)</f>
      </c>
      <c r="J74" s="9">
        <f>IF('Data Form'!U38="","",'Data Form'!T38)</f>
      </c>
      <c r="K74" s="9">
        <f>IF('Data Form'!W38="","",'Data Form'!V38)</f>
      </c>
      <c r="L74" s="9">
        <f>IF('Data Form'!Y38="","",'Data Form'!X38)</f>
      </c>
      <c r="M74" s="9">
        <f>IF('Data Form'!AA38="","",'Data Form'!Z38)</f>
      </c>
      <c r="N74" s="9">
        <f>IF('Data Form'!AC38="","",'Data Form'!AB38)</f>
      </c>
      <c r="O74" s="9">
        <f>IF('Data Form'!AE38="","",'Data Form'!AD38)</f>
      </c>
    </row>
    <row r="75" spans="1:15" ht="12.75">
      <c r="A75" s="9">
        <f>IF('Data Form'!C39="","",Calcs!B37)</f>
      </c>
      <c r="B75" s="9">
        <f>IF('Data Form'!E39="","",'Data Form'!D39)</f>
      </c>
      <c r="C75" s="9">
        <f>IF('Data Form'!G39="","",'Data Form'!F39)</f>
      </c>
      <c r="D75" s="9">
        <f>IF('Data Form'!I39="","",'Data Form'!H39)</f>
      </c>
      <c r="E75" s="9">
        <f>IF('Data Form'!K39="","",'Data Form'!J39)</f>
      </c>
      <c r="F75" s="9">
        <f>IF('Data Form'!M39="","",'Data Form'!L39)</f>
      </c>
      <c r="G75" s="9">
        <f>IF('Data Form'!O39="","",'Data Form'!N39)</f>
      </c>
      <c r="H75" s="9">
        <f>IF('Data Form'!Q39="","",'Data Form'!P39)</f>
      </c>
      <c r="I75" s="9">
        <f>IF('Data Form'!S39="","",'Data Form'!R39)</f>
      </c>
      <c r="J75" s="9">
        <f>IF('Data Form'!U39="","",'Data Form'!T39)</f>
      </c>
      <c r="K75" s="9">
        <f>IF('Data Form'!W39="","",'Data Form'!V39)</f>
      </c>
      <c r="L75" s="9">
        <f>IF('Data Form'!Y39="","",'Data Form'!X39)</f>
      </c>
      <c r="M75" s="9">
        <f>IF('Data Form'!AA39="","",'Data Form'!Z39)</f>
      </c>
      <c r="N75" s="9">
        <f>IF('Data Form'!AC39="","",'Data Form'!AB39)</f>
      </c>
      <c r="O75" s="9">
        <f>IF('Data Form'!AE39="","",'Data Form'!AD39)</f>
      </c>
    </row>
    <row r="76" spans="1:15" ht="12.75">
      <c r="A76" s="9">
        <f>IF('Data Form'!C40="","",Calcs!B38)</f>
      </c>
      <c r="B76" s="9">
        <f>IF('Data Form'!E40="","",'Data Form'!D40)</f>
      </c>
      <c r="C76" s="9">
        <f>IF('Data Form'!G40="","",'Data Form'!F40)</f>
      </c>
      <c r="D76" s="9">
        <f>IF('Data Form'!I40="","",'Data Form'!H40)</f>
      </c>
      <c r="E76" s="9">
        <f>IF('Data Form'!K40="","",'Data Form'!J40)</f>
      </c>
      <c r="F76" s="9">
        <f>IF('Data Form'!M40="","",'Data Form'!L40)</f>
      </c>
      <c r="G76" s="9">
        <f>IF('Data Form'!O40="","",'Data Form'!N40)</f>
      </c>
      <c r="H76" s="9">
        <f>IF('Data Form'!Q40="","",'Data Form'!P40)</f>
      </c>
      <c r="I76" s="9">
        <f>IF('Data Form'!S40="","",'Data Form'!R40)</f>
      </c>
      <c r="J76" s="9">
        <f>IF('Data Form'!U40="","",'Data Form'!T40)</f>
      </c>
      <c r="K76" s="9">
        <f>IF('Data Form'!W40="","",'Data Form'!V40)</f>
      </c>
      <c r="L76" s="9">
        <f>IF('Data Form'!Y40="","",'Data Form'!X40)</f>
      </c>
      <c r="M76" s="9">
        <f>IF('Data Form'!AA40="","",'Data Form'!Z40)</f>
      </c>
      <c r="N76" s="9">
        <f>IF('Data Form'!AC40="","",'Data Form'!AB40)</f>
      </c>
      <c r="O76" s="9">
        <f>IF('Data Form'!AE40="","",'Data Form'!AD40)</f>
      </c>
    </row>
    <row r="77" spans="1:15" ht="12.75">
      <c r="A77" s="9">
        <f>IF('Data Form'!C41="","",Calcs!B39)</f>
      </c>
      <c r="B77" s="9">
        <f>IF('Data Form'!E41="","",'Data Form'!D41)</f>
      </c>
      <c r="C77" s="9">
        <f>IF('Data Form'!G41="","",'Data Form'!F41)</f>
      </c>
      <c r="D77" s="9">
        <f>IF('Data Form'!I41="","",'Data Form'!H41)</f>
      </c>
      <c r="E77" s="9">
        <f>IF('Data Form'!K41="","",'Data Form'!J41)</f>
      </c>
      <c r="F77" s="9">
        <f>IF('Data Form'!M41="","",'Data Form'!L41)</f>
      </c>
      <c r="G77" s="9">
        <f>IF('Data Form'!O41="","",'Data Form'!N41)</f>
      </c>
      <c r="H77" s="9">
        <f>IF('Data Form'!Q41="","",'Data Form'!P41)</f>
      </c>
      <c r="I77" s="9">
        <f>IF('Data Form'!S41="","",'Data Form'!R41)</f>
      </c>
      <c r="J77" s="9">
        <f>IF('Data Form'!U41="","",'Data Form'!T41)</f>
      </c>
      <c r="K77" s="9">
        <f>IF('Data Form'!W41="","",'Data Form'!V41)</f>
      </c>
      <c r="L77" s="9">
        <f>IF('Data Form'!Y41="","",'Data Form'!X41)</f>
      </c>
      <c r="M77" s="9">
        <f>IF('Data Form'!AA41="","",'Data Form'!Z41)</f>
      </c>
      <c r="N77" s="9">
        <f>IF('Data Form'!AC41="","",'Data Form'!AB41)</f>
      </c>
      <c r="O77" s="9">
        <f>IF('Data Form'!AE41="","",'Data Form'!AD41)</f>
      </c>
    </row>
    <row r="78" spans="1:15" ht="12.75">
      <c r="A78" s="9">
        <f>IF('Data Form'!C42="","",Calcs!B40)</f>
      </c>
      <c r="B78" s="9">
        <f>IF('Data Form'!E42="","",'Data Form'!D42)</f>
      </c>
      <c r="C78" s="9">
        <f>IF('Data Form'!G42="","",'Data Form'!F42)</f>
      </c>
      <c r="D78" s="9">
        <f>IF('Data Form'!I42="","",'Data Form'!H42)</f>
      </c>
      <c r="E78" s="9">
        <f>IF('Data Form'!K42="","",'Data Form'!J42)</f>
      </c>
      <c r="F78" s="9">
        <f>IF('Data Form'!M42="","",'Data Form'!L42)</f>
      </c>
      <c r="G78" s="9">
        <f>IF('Data Form'!O42="","",'Data Form'!N42)</f>
      </c>
      <c r="H78" s="9">
        <f>IF('Data Form'!Q42="","",'Data Form'!P42)</f>
      </c>
      <c r="I78" s="9">
        <f>IF('Data Form'!S42="","",'Data Form'!R42)</f>
      </c>
      <c r="J78" s="9">
        <f>IF('Data Form'!U42="","",'Data Form'!T42)</f>
      </c>
      <c r="K78" s="9">
        <f>IF('Data Form'!W42="","",'Data Form'!V42)</f>
      </c>
      <c r="L78" s="9">
        <f>IF('Data Form'!Y42="","",'Data Form'!X42)</f>
      </c>
      <c r="M78" s="9">
        <f>IF('Data Form'!AA42="","",'Data Form'!Z42)</f>
      </c>
      <c r="N78" s="9">
        <f>IF('Data Form'!AC42="","",'Data Form'!AB42)</f>
      </c>
      <c r="O78" s="9">
        <f>IF('Data Form'!AE42="","",'Data Form'!AD42)</f>
      </c>
    </row>
    <row r="79" spans="1:15" ht="12.75">
      <c r="A79" s="9">
        <f>IF('Data Form'!C43="","",Calcs!B41)</f>
      </c>
      <c r="B79" s="9">
        <f>IF('Data Form'!E43="","",'Data Form'!D43)</f>
      </c>
      <c r="C79" s="9">
        <f>IF('Data Form'!G43="","",'Data Form'!F43)</f>
      </c>
      <c r="D79" s="9">
        <f>IF('Data Form'!I43="","",'Data Form'!H43)</f>
      </c>
      <c r="E79" s="9">
        <f>IF('Data Form'!K43="","",'Data Form'!J43)</f>
      </c>
      <c r="F79" s="9">
        <f>IF('Data Form'!M43="","",'Data Form'!L43)</f>
      </c>
      <c r="G79" s="9">
        <f>IF('Data Form'!O43="","",'Data Form'!N43)</f>
      </c>
      <c r="H79" s="9">
        <f>IF('Data Form'!Q43="","",'Data Form'!P43)</f>
      </c>
      <c r="I79" s="9">
        <f>IF('Data Form'!S43="","",'Data Form'!R43)</f>
      </c>
      <c r="J79" s="9">
        <f>IF('Data Form'!U43="","",'Data Form'!T43)</f>
      </c>
      <c r="K79" s="9">
        <f>IF('Data Form'!W43="","",'Data Form'!V43)</f>
      </c>
      <c r="L79" s="9">
        <f>IF('Data Form'!Y43="","",'Data Form'!X43)</f>
      </c>
      <c r="M79" s="9">
        <f>IF('Data Form'!AA43="","",'Data Form'!Z43)</f>
      </c>
      <c r="N79" s="9">
        <f>IF('Data Form'!AC43="","",'Data Form'!AB43)</f>
      </c>
      <c r="O79" s="9">
        <f>IF('Data Form'!AE43="","",'Data Form'!AD43)</f>
      </c>
    </row>
    <row r="80" spans="1:15" ht="12.75">
      <c r="A80" s="9">
        <f>IF('Data Form'!C44="","",Calcs!B42)</f>
      </c>
      <c r="B80" s="9">
        <f>IF('Data Form'!E44="","",'Data Form'!D44)</f>
      </c>
      <c r="C80" s="9">
        <f>IF('Data Form'!G44="","",'Data Form'!F44)</f>
      </c>
      <c r="D80" s="9">
        <f>IF('Data Form'!I44="","",'Data Form'!H44)</f>
      </c>
      <c r="E80" s="9">
        <f>IF('Data Form'!K44="","",'Data Form'!J44)</f>
      </c>
      <c r="F80" s="9">
        <f>IF('Data Form'!M44="","",'Data Form'!L44)</f>
      </c>
      <c r="G80" s="9">
        <f>IF('Data Form'!O44="","",'Data Form'!N44)</f>
      </c>
      <c r="H80" s="9">
        <f>IF('Data Form'!Q44="","",'Data Form'!P44)</f>
      </c>
      <c r="I80" s="9">
        <f>IF('Data Form'!S44="","",'Data Form'!R44)</f>
      </c>
      <c r="J80" s="9">
        <f>IF('Data Form'!U44="","",'Data Form'!T44)</f>
      </c>
      <c r="K80" s="9">
        <f>IF('Data Form'!W44="","",'Data Form'!V44)</f>
      </c>
      <c r="L80" s="9">
        <f>IF('Data Form'!Y44="","",'Data Form'!X44)</f>
      </c>
      <c r="M80" s="9">
        <f>IF('Data Form'!AA44="","",'Data Form'!Z44)</f>
      </c>
      <c r="N80" s="9">
        <f>IF('Data Form'!AC44="","",'Data Form'!AB44)</f>
      </c>
      <c r="O80" s="9">
        <f>IF('Data Form'!AE44="","",'Data Form'!AD44)</f>
      </c>
    </row>
    <row r="81" spans="1:15" ht="12.75">
      <c r="A81" s="9">
        <f>IF('Data Form'!C45="","",Calcs!B43)</f>
      </c>
      <c r="B81" s="9">
        <f>IF('Data Form'!E45="","",'Data Form'!D45)</f>
      </c>
      <c r="C81" s="9">
        <f>IF('Data Form'!G45="","",'Data Form'!F45)</f>
      </c>
      <c r="D81" s="9">
        <f>IF('Data Form'!I45="","",'Data Form'!H45)</f>
      </c>
      <c r="E81" s="9">
        <f>IF('Data Form'!K45="","",'Data Form'!J45)</f>
      </c>
      <c r="F81" s="9">
        <f>IF('Data Form'!M45="","",'Data Form'!L45)</f>
      </c>
      <c r="G81" s="9">
        <f>IF('Data Form'!O45="","",'Data Form'!N45)</f>
      </c>
      <c r="H81" s="9">
        <f>IF('Data Form'!Q45="","",'Data Form'!P45)</f>
      </c>
      <c r="I81" s="9">
        <f>IF('Data Form'!S45="","",'Data Form'!R45)</f>
      </c>
      <c r="J81" s="9">
        <f>IF('Data Form'!U45="","",'Data Form'!T45)</f>
      </c>
      <c r="K81" s="9">
        <f>IF('Data Form'!W45="","",'Data Form'!V45)</f>
      </c>
      <c r="L81" s="9">
        <f>IF('Data Form'!Y45="","",'Data Form'!X45)</f>
      </c>
      <c r="M81" s="9">
        <f>IF('Data Form'!AA45="","",'Data Form'!Z45)</f>
      </c>
      <c r="N81" s="9">
        <f>IF('Data Form'!AC45="","",'Data Form'!AB45)</f>
      </c>
      <c r="O81" s="9">
        <f>IF('Data Form'!AE45="","",'Data Form'!AD45)</f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Jornada Experimental Range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M.Myers</dc:creator>
  <cp:keywords/>
  <dc:description/>
  <cp:lastModifiedBy>Ericha Courtright</cp:lastModifiedBy>
  <cp:lastPrinted>2003-06-12T17:05:59Z</cp:lastPrinted>
  <dcterms:created xsi:type="dcterms:W3CDTF">2003-06-12T16:03:31Z</dcterms:created>
  <dcterms:modified xsi:type="dcterms:W3CDTF">2006-11-22T17:18:11Z</dcterms:modified>
  <cp:category/>
  <cp:version/>
  <cp:contentType/>
  <cp:contentStatus/>
</cp:coreProperties>
</file>