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WRHWWN" sheetId="1" r:id="rId1"/>
  </sheets>
  <definedNames/>
  <calcPr fullCalcOnLoad="1"/>
</workbook>
</file>

<file path=xl/sharedStrings.xml><?xml version="1.0" encoding="utf-8"?>
<sst xmlns="http://schemas.openxmlformats.org/spreadsheetml/2006/main" count="152" uniqueCount="78">
  <si>
    <t>Jianli Chen</t>
  </si>
  <si>
    <t>Arron Carter</t>
  </si>
  <si>
    <t>Bob Zemetra</t>
  </si>
  <si>
    <t>Kim Campbell</t>
  </si>
  <si>
    <t>Aberdeen, ID</t>
  </si>
  <si>
    <t>Adams, OR</t>
  </si>
  <si>
    <t>Corvallis, OR</t>
  </si>
  <si>
    <t>Pullman, WA</t>
  </si>
  <si>
    <t>Harrington, WA</t>
  </si>
  <si>
    <t>Moro, OR</t>
  </si>
  <si>
    <t>Pendleton, OR</t>
  </si>
  <si>
    <t>Bozeman, MT</t>
  </si>
  <si>
    <t>ENTRY</t>
  </si>
  <si>
    <t>CULTIVAR/</t>
  </si>
  <si>
    <t>PEDIGREE</t>
  </si>
  <si>
    <t>YIELD</t>
  </si>
  <si>
    <t>RANK</t>
  </si>
  <si>
    <t>Overall</t>
  </si>
  <si>
    <t>NO.</t>
  </si>
  <si>
    <t>DESIGNATION</t>
  </si>
  <si>
    <t>for</t>
  </si>
  <si>
    <t>Yield</t>
  </si>
  <si>
    <t>bu/ac</t>
  </si>
  <si>
    <t>Bu/AC</t>
  </si>
  <si>
    <t>IDO816</t>
  </si>
  <si>
    <t>DW/Utah 100</t>
  </si>
  <si>
    <t>OR2080156H</t>
  </si>
  <si>
    <t>OR2080229H</t>
  </si>
  <si>
    <t>MEAN</t>
  </si>
  <si>
    <t>LSD (0.05)</t>
  </si>
  <si>
    <t>-</t>
  </si>
  <si>
    <t>CV</t>
  </si>
  <si>
    <t>2012 Western Regional Hard Winter Wheat Nursery Yield Summary BU/AC</t>
  </si>
  <si>
    <t>KHARKOF</t>
  </si>
  <si>
    <t>HRW</t>
  </si>
  <si>
    <t>WHETSTONE</t>
  </si>
  <si>
    <t>W98-344 :Pecos / W94-462 (82F24024#2/W81-171 // W81-133/THUNDERBIRD)</t>
  </si>
  <si>
    <t>YELLOWSTONE</t>
  </si>
  <si>
    <t>MT00159:  PI 643428,  Judith’ x ‘Promontory</t>
  </si>
  <si>
    <t>NSA 06-4663</t>
  </si>
  <si>
    <t>TBA</t>
  </si>
  <si>
    <t>NSA 07-4398</t>
  </si>
  <si>
    <t>OR2080227H</t>
  </si>
  <si>
    <t>ID80-628/3/CER/YMH/HYS/4/CER/YMH/HYS/5/TJB368.251/BUC//WEAVER</t>
  </si>
  <si>
    <t>OR2080236H</t>
  </si>
  <si>
    <t>TJB916.46/CB306//2*MHB/3/BUC/4/ERSB@/5/NE90461/NIOBRARA</t>
  </si>
  <si>
    <t>JC108</t>
  </si>
  <si>
    <t>HWW</t>
  </si>
  <si>
    <t>Boundary/2*Gary</t>
  </si>
  <si>
    <t>JC1101</t>
  </si>
  <si>
    <t>DW*2/IDO444</t>
  </si>
  <si>
    <t>JC109</t>
  </si>
  <si>
    <t>Boundary/Moreland</t>
  </si>
  <si>
    <t>IDO872</t>
  </si>
  <si>
    <t>Moreland/McGuire</t>
  </si>
  <si>
    <t>JC1102</t>
  </si>
  <si>
    <t>WA008119</t>
  </si>
  <si>
    <t>Residence/WA007940-1</t>
  </si>
  <si>
    <t>WA008157</t>
  </si>
  <si>
    <t>Lassik/WA008061</t>
  </si>
  <si>
    <t>WA008159</t>
  </si>
  <si>
    <t>HWW J980796(helt20)/WA007835--1</t>
  </si>
  <si>
    <t>KWhr001</t>
  </si>
  <si>
    <t>KW1008</t>
  </si>
  <si>
    <t>KWhr004</t>
  </si>
  <si>
    <t>KW7009</t>
  </si>
  <si>
    <t>Doug Finkelnburg</t>
  </si>
  <si>
    <t>U of I</t>
  </si>
  <si>
    <t>OSU</t>
  </si>
  <si>
    <t>WSU</t>
  </si>
  <si>
    <t>USDA-ARS</t>
  </si>
  <si>
    <t>Phil Bruckner</t>
  </si>
  <si>
    <t>MSU</t>
  </si>
  <si>
    <t>Jean-Bruno Beaufume</t>
  </si>
  <si>
    <t>Limagrain</t>
  </si>
  <si>
    <t>Walla Walla, WA</t>
  </si>
  <si>
    <t>Genesee, ID</t>
  </si>
  <si>
    <t>CLASS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</si>
</sst>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##\)"/>
    <numFmt numFmtId="167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24" borderId="24" xfId="0" applyFont="1" applyFill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24" borderId="31" xfId="0" applyFont="1" applyFill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2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24" borderId="38" xfId="0" applyFont="1" applyFill="1" applyBorder="1" applyAlignment="1">
      <alignment horizontal="center"/>
    </xf>
    <xf numFmtId="0" fontId="0" fillId="20" borderId="17" xfId="0" applyFont="1" applyFill="1" applyBorder="1" applyAlignment="1">
      <alignment horizontal="center"/>
    </xf>
    <xf numFmtId="0" fontId="0" fillId="20" borderId="20" xfId="0" applyFont="1" applyFill="1" applyBorder="1" applyAlignment="1">
      <alignment horizontal="left"/>
    </xf>
    <xf numFmtId="0" fontId="0" fillId="20" borderId="21" xfId="0" applyFont="1" applyFill="1" applyBorder="1" applyAlignment="1">
      <alignment horizontal="left"/>
    </xf>
    <xf numFmtId="0" fontId="20" fillId="20" borderId="19" xfId="0" applyFont="1" applyFill="1" applyBorder="1" applyAlignment="1">
      <alignment/>
    </xf>
    <xf numFmtId="1" fontId="0" fillId="20" borderId="18" xfId="60" applyNumberFormat="1" applyFont="1" applyFill="1" applyBorder="1" applyAlignment="1">
      <alignment horizontal="center"/>
      <protection/>
    </xf>
    <xf numFmtId="166" fontId="20" fillId="20" borderId="39" xfId="60" applyNumberFormat="1" applyFont="1" applyFill="1" applyBorder="1" applyAlignment="1">
      <alignment horizontal="center"/>
      <protection/>
    </xf>
    <xf numFmtId="1" fontId="0" fillId="25" borderId="21" xfId="0" applyNumberFormat="1" applyFont="1" applyFill="1" applyBorder="1" applyAlignment="1">
      <alignment horizontal="center"/>
    </xf>
    <xf numFmtId="166" fontId="20" fillId="20" borderId="20" xfId="0" applyNumberFormat="1" applyFont="1" applyFill="1" applyBorder="1" applyAlignment="1">
      <alignment horizontal="center"/>
    </xf>
    <xf numFmtId="1" fontId="0" fillId="25" borderId="17" xfId="0" applyNumberFormat="1" applyFont="1" applyFill="1" applyBorder="1" applyAlignment="1">
      <alignment horizontal="center"/>
    </xf>
    <xf numFmtId="166" fontId="20" fillId="25" borderId="20" xfId="0" applyNumberFormat="1" applyFont="1" applyFill="1" applyBorder="1" applyAlignment="1">
      <alignment horizontal="center"/>
    </xf>
    <xf numFmtId="1" fontId="0" fillId="20" borderId="17" xfId="0" applyNumberFormat="1" applyFont="1" applyFill="1" applyBorder="1" applyAlignment="1">
      <alignment horizontal="center"/>
    </xf>
    <xf numFmtId="166" fontId="20" fillId="20" borderId="19" xfId="60" applyNumberFormat="1" applyFont="1" applyFill="1" applyBorder="1" applyAlignment="1">
      <alignment horizontal="center"/>
      <protection/>
    </xf>
    <xf numFmtId="1" fontId="0" fillId="25" borderId="18" xfId="0" applyNumberFormat="1" applyFont="1" applyFill="1" applyBorder="1" applyAlignment="1">
      <alignment horizontal="center"/>
    </xf>
    <xf numFmtId="166" fontId="20" fillId="20" borderId="40" xfId="0" applyNumberFormat="1" applyFont="1" applyFill="1" applyBorder="1" applyAlignment="1">
      <alignment horizontal="center"/>
    </xf>
    <xf numFmtId="1" fontId="0" fillId="25" borderId="24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24" borderId="25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left"/>
    </xf>
    <xf numFmtId="0" fontId="0" fillId="24" borderId="29" xfId="0" applyFont="1" applyFill="1" applyBorder="1" applyAlignment="1">
      <alignment horizontal="left"/>
    </xf>
    <xf numFmtId="0" fontId="20" fillId="24" borderId="27" xfId="0" applyFont="1" applyFill="1" applyBorder="1" applyAlignment="1">
      <alignment/>
    </xf>
    <xf numFmtId="1" fontId="0" fillId="0" borderId="26" xfId="60" applyNumberFormat="1" applyFont="1" applyBorder="1" applyAlignment="1">
      <alignment horizontal="center"/>
      <protection/>
    </xf>
    <xf numFmtId="166" fontId="20" fillId="0" borderId="26" xfId="60" applyNumberFormat="1" applyFont="1" applyBorder="1" applyAlignment="1">
      <alignment horizontal="center"/>
      <protection/>
    </xf>
    <xf numFmtId="1" fontId="0" fillId="26" borderId="29" xfId="0" applyNumberFormat="1" applyFont="1" applyFill="1" applyBorder="1" applyAlignment="1">
      <alignment horizontal="center"/>
    </xf>
    <xf numFmtId="166" fontId="20" fillId="24" borderId="28" xfId="0" applyNumberFormat="1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66" fontId="20" fillId="0" borderId="28" xfId="0" applyNumberFormat="1" applyFont="1" applyBorder="1" applyAlignment="1">
      <alignment horizontal="center"/>
    </xf>
    <xf numFmtId="1" fontId="0" fillId="24" borderId="25" xfId="0" applyNumberFormat="1" applyFont="1" applyFill="1" applyBorder="1" applyAlignment="1">
      <alignment horizontal="center"/>
    </xf>
    <xf numFmtId="166" fontId="20" fillId="0" borderId="28" xfId="0" applyNumberFormat="1" applyFont="1" applyFill="1" applyBorder="1" applyAlignment="1">
      <alignment horizontal="center"/>
    </xf>
    <xf numFmtId="166" fontId="20" fillId="0" borderId="27" xfId="60" applyNumberFormat="1" applyFont="1" applyFill="1" applyBorder="1" applyAlignment="1">
      <alignment horizontal="center"/>
      <protection/>
    </xf>
    <xf numFmtId="1" fontId="0" fillId="0" borderId="26" xfId="0" applyNumberFormat="1" applyFont="1" applyBorder="1" applyAlignment="1">
      <alignment horizontal="center"/>
    </xf>
    <xf numFmtId="166" fontId="20" fillId="24" borderId="30" xfId="0" applyNumberFormat="1" applyFont="1" applyFill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24" borderId="0" xfId="0" applyFill="1" applyAlignment="1">
      <alignment/>
    </xf>
    <xf numFmtId="0" fontId="0" fillId="20" borderId="25" xfId="0" applyFont="1" applyFill="1" applyBorder="1" applyAlignment="1">
      <alignment horizontal="center"/>
    </xf>
    <xf numFmtId="0" fontId="0" fillId="20" borderId="28" xfId="0" applyFont="1" applyFill="1" applyBorder="1" applyAlignment="1">
      <alignment horizontal="left"/>
    </xf>
    <xf numFmtId="0" fontId="0" fillId="20" borderId="29" xfId="0" applyFont="1" applyFill="1" applyBorder="1" applyAlignment="1">
      <alignment horizontal="left"/>
    </xf>
    <xf numFmtId="0" fontId="20" fillId="20" borderId="27" xfId="0" applyFont="1" applyFill="1" applyBorder="1" applyAlignment="1">
      <alignment/>
    </xf>
    <xf numFmtId="1" fontId="0" fillId="20" borderId="26" xfId="60" applyNumberFormat="1" applyFont="1" applyFill="1" applyBorder="1" applyAlignment="1">
      <alignment horizontal="center"/>
      <protection/>
    </xf>
    <xf numFmtId="166" fontId="20" fillId="20" borderId="26" xfId="60" applyNumberFormat="1" applyFont="1" applyFill="1" applyBorder="1" applyAlignment="1">
      <alignment horizontal="center"/>
      <protection/>
    </xf>
    <xf numFmtId="1" fontId="0" fillId="25" borderId="29" xfId="0" applyNumberFormat="1" applyFont="1" applyFill="1" applyBorder="1" applyAlignment="1">
      <alignment horizontal="center"/>
    </xf>
    <xf numFmtId="166" fontId="20" fillId="20" borderId="28" xfId="0" applyNumberFormat="1" applyFont="1" applyFill="1" applyBorder="1" applyAlignment="1">
      <alignment horizontal="center"/>
    </xf>
    <xf numFmtId="1" fontId="0" fillId="25" borderId="25" xfId="0" applyNumberFormat="1" applyFont="1" applyFill="1" applyBorder="1" applyAlignment="1">
      <alignment horizontal="center"/>
    </xf>
    <xf numFmtId="166" fontId="20" fillId="25" borderId="28" xfId="0" applyNumberFormat="1" applyFont="1" applyFill="1" applyBorder="1" applyAlignment="1">
      <alignment horizontal="center"/>
    </xf>
    <xf numFmtId="1" fontId="0" fillId="20" borderId="25" xfId="0" applyNumberFormat="1" applyFont="1" applyFill="1" applyBorder="1" applyAlignment="1">
      <alignment horizontal="center"/>
    </xf>
    <xf numFmtId="166" fontId="20" fillId="20" borderId="27" xfId="60" applyNumberFormat="1" applyFont="1" applyFill="1" applyBorder="1" applyAlignment="1">
      <alignment horizontal="center"/>
      <protection/>
    </xf>
    <xf numFmtId="1" fontId="0" fillId="25" borderId="26" xfId="0" applyNumberFormat="1" applyFont="1" applyFill="1" applyBorder="1" applyAlignment="1">
      <alignment horizontal="center"/>
    </xf>
    <xf numFmtId="166" fontId="20" fillId="20" borderId="30" xfId="0" applyNumberFormat="1" applyFont="1" applyFill="1" applyBorder="1" applyAlignment="1">
      <alignment horizontal="center"/>
    </xf>
    <xf numFmtId="1" fontId="0" fillId="25" borderId="31" xfId="0" applyNumberFormat="1" applyFont="1" applyFill="1" applyBorder="1" applyAlignment="1">
      <alignment horizontal="center"/>
    </xf>
    <xf numFmtId="0" fontId="0" fillId="20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23" fillId="24" borderId="28" xfId="0" applyFont="1" applyFill="1" applyBorder="1" applyAlignment="1">
      <alignment/>
    </xf>
    <xf numFmtId="0" fontId="24" fillId="24" borderId="27" xfId="0" applyFont="1" applyFill="1" applyBorder="1" applyAlignment="1">
      <alignment/>
    </xf>
    <xf numFmtId="0" fontId="25" fillId="20" borderId="27" xfId="0" applyFont="1" applyFill="1" applyBorder="1" applyAlignment="1">
      <alignment horizontal="left" vertical="center"/>
    </xf>
    <xf numFmtId="0" fontId="25" fillId="24" borderId="27" xfId="0" applyFont="1" applyFill="1" applyBorder="1" applyAlignment="1">
      <alignment horizontal="left" vertical="center"/>
    </xf>
    <xf numFmtId="1" fontId="0" fillId="20" borderId="41" xfId="60" applyNumberFormat="1" applyFont="1" applyFill="1" applyBorder="1" applyAlignment="1">
      <alignment horizontal="center"/>
      <protection/>
    </xf>
    <xf numFmtId="166" fontId="20" fillId="20" borderId="42" xfId="60" applyNumberFormat="1" applyFont="1" applyFill="1" applyBorder="1" applyAlignment="1">
      <alignment horizontal="center"/>
      <protection/>
    </xf>
    <xf numFmtId="1" fontId="0" fillId="25" borderId="36" xfId="0" applyNumberFormat="1" applyFont="1" applyFill="1" applyBorder="1" applyAlignment="1">
      <alignment horizontal="center"/>
    </xf>
    <xf numFmtId="166" fontId="20" fillId="20" borderId="35" xfId="0" applyNumberFormat="1" applyFont="1" applyFill="1" applyBorder="1" applyAlignment="1">
      <alignment horizontal="center"/>
    </xf>
    <xf numFmtId="1" fontId="0" fillId="25" borderId="32" xfId="0" applyNumberFormat="1" applyFont="1" applyFill="1" applyBorder="1" applyAlignment="1">
      <alignment horizontal="center"/>
    </xf>
    <xf numFmtId="166" fontId="20" fillId="25" borderId="35" xfId="0" applyNumberFormat="1" applyFont="1" applyFill="1" applyBorder="1" applyAlignment="1">
      <alignment horizontal="center"/>
    </xf>
    <xf numFmtId="1" fontId="0" fillId="20" borderId="32" xfId="0" applyNumberFormat="1" applyFont="1" applyFill="1" applyBorder="1" applyAlignment="1">
      <alignment horizontal="center"/>
    </xf>
    <xf numFmtId="1" fontId="0" fillId="20" borderId="33" xfId="60" applyNumberFormat="1" applyFont="1" applyFill="1" applyBorder="1" applyAlignment="1">
      <alignment horizontal="center"/>
      <protection/>
    </xf>
    <xf numFmtId="166" fontId="20" fillId="20" borderId="34" xfId="60" applyNumberFormat="1" applyFont="1" applyFill="1" applyBorder="1" applyAlignment="1">
      <alignment horizontal="center"/>
      <protection/>
    </xf>
    <xf numFmtId="1" fontId="0" fillId="25" borderId="33" xfId="0" applyNumberFormat="1" applyFont="1" applyFill="1" applyBorder="1" applyAlignment="1">
      <alignment horizontal="center"/>
    </xf>
    <xf numFmtId="166" fontId="20" fillId="20" borderId="37" xfId="0" applyNumberFormat="1" applyFont="1" applyFill="1" applyBorder="1" applyAlignment="1">
      <alignment horizontal="center"/>
    </xf>
    <xf numFmtId="1" fontId="0" fillId="25" borderId="38" xfId="0" applyNumberFormat="1" applyFont="1" applyFill="1" applyBorder="1" applyAlignment="1">
      <alignment horizontal="center"/>
    </xf>
    <xf numFmtId="166" fontId="20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60" applyNumberFormat="1" applyFont="1" applyBorder="1" applyAlignment="1">
      <alignment horizontal="center" vertical="top"/>
      <protection/>
    </xf>
    <xf numFmtId="166" fontId="20" fillId="0" borderId="19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66" fontId="20" fillId="0" borderId="24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1" fontId="0" fillId="20" borderId="44" xfId="0" applyNumberFormat="1" applyFont="1" applyFill="1" applyBorder="1" applyAlignment="1">
      <alignment horizontal="center"/>
    </xf>
    <xf numFmtId="0" fontId="0" fillId="20" borderId="45" xfId="0" applyFont="1" applyFill="1" applyBorder="1" applyAlignment="1">
      <alignment horizontal="center"/>
    </xf>
    <xf numFmtId="1" fontId="0" fillId="20" borderId="46" xfId="0" applyNumberFormat="1" applyFont="1" applyFill="1" applyBorder="1" applyAlignment="1">
      <alignment horizontal="center"/>
    </xf>
    <xf numFmtId="1" fontId="0" fillId="25" borderId="46" xfId="0" applyNumberFormat="1" applyFont="1" applyFill="1" applyBorder="1" applyAlignment="1">
      <alignment horizontal="center"/>
    </xf>
    <xf numFmtId="0" fontId="0" fillId="20" borderId="47" xfId="0" applyFont="1" applyFill="1" applyBorder="1" applyAlignment="1">
      <alignment horizontal="center"/>
    </xf>
    <xf numFmtId="0" fontId="0" fillId="20" borderId="31" xfId="0" applyFont="1" applyFill="1" applyBorder="1" applyAlignment="1">
      <alignment horizontal="center"/>
    </xf>
    <xf numFmtId="0" fontId="0" fillId="20" borderId="28" xfId="0" applyFont="1" applyFill="1" applyBorder="1" applyAlignment="1">
      <alignment horizontal="center"/>
    </xf>
    <xf numFmtId="1" fontId="0" fillId="20" borderId="48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1" fontId="0" fillId="0" borderId="36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33" xfId="60" applyNumberFormat="1" applyFont="1" applyBorder="1" applyAlignment="1">
      <alignment horizontal="center"/>
      <protection/>
    </xf>
    <xf numFmtId="0" fontId="0" fillId="0" borderId="34" xfId="0" applyFont="1" applyFill="1" applyBorder="1" applyAlignment="1">
      <alignment/>
    </xf>
    <xf numFmtId="1" fontId="0" fillId="0" borderId="33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0" borderId="21" xfId="60" applyNumberFormat="1" applyFont="1" applyBorder="1" applyAlignment="1">
      <alignment horizontal="center"/>
      <protection/>
    </xf>
    <xf numFmtId="1" fontId="0" fillId="20" borderId="29" xfId="60" applyNumberFormat="1" applyFont="1" applyFill="1" applyBorder="1" applyAlignment="1">
      <alignment horizontal="center"/>
      <protection/>
    </xf>
    <xf numFmtId="1" fontId="0" fillId="0" borderId="36" xfId="60" applyNumberFormat="1" applyFont="1" applyBorder="1" applyAlignment="1">
      <alignment horizontal="center"/>
      <protection/>
    </xf>
    <xf numFmtId="0" fontId="0" fillId="20" borderId="51" xfId="0" applyFont="1" applyFill="1" applyBorder="1" applyAlignment="1">
      <alignment horizontal="center"/>
    </xf>
    <xf numFmtId="0" fontId="0" fillId="20" borderId="52" xfId="0" applyFont="1" applyFill="1" applyBorder="1" applyAlignment="1">
      <alignment/>
    </xf>
    <xf numFmtId="0" fontId="0" fillId="20" borderId="53" xfId="0" applyFont="1" applyFill="1" applyBorder="1" applyAlignment="1">
      <alignment horizontal="left"/>
    </xf>
    <xf numFmtId="0" fontId="25" fillId="20" borderId="54" xfId="0" applyFont="1" applyFill="1" applyBorder="1" applyAlignment="1">
      <alignment horizontal="left" vertical="center"/>
    </xf>
    <xf numFmtId="0" fontId="20" fillId="20" borderId="26" xfId="0" applyFont="1" applyFill="1" applyBorder="1" applyAlignment="1">
      <alignment horizontal="right"/>
    </xf>
    <xf numFmtId="0" fontId="20" fillId="20" borderId="26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/>
    </xf>
    <xf numFmtId="0" fontId="23" fillId="0" borderId="18" xfId="59" applyFont="1" applyFill="1" applyBorder="1" applyAlignment="1" applyProtection="1">
      <alignment horizontal="right" vertical="center" wrapText="1"/>
      <protection/>
    </xf>
    <xf numFmtId="0" fontId="0" fillId="0" borderId="18" xfId="0" applyFont="1" applyFill="1" applyBorder="1" applyAlignment="1">
      <alignment horizontal="left"/>
    </xf>
    <xf numFmtId="0" fontId="23" fillId="0" borderId="20" xfId="59" applyFont="1" applyFill="1" applyBorder="1" applyAlignment="1" applyProtection="1">
      <alignment horizontal="right" vertical="center" wrapText="1"/>
      <protection/>
    </xf>
    <xf numFmtId="0" fontId="20" fillId="20" borderId="25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33" xfId="0" applyFill="1" applyBorder="1" applyAlignment="1">
      <alignment/>
    </xf>
    <xf numFmtId="0" fontId="0" fillId="0" borderId="35" xfId="0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mes]&#10;&#10;Sci-Fi=&#10;&#10;Nature=&#10;&#10;robin=&#10;&#10;&#10;&#10;[SoundScheme.Nature]&#10;&#10;SystemAsterisk=C:\SNDSY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4" xfId="59"/>
    <cellStyle name="Normal_WRHWW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4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5.8515625" style="0" bestFit="1" customWidth="1"/>
    <col min="2" max="2" width="17.28125" style="0" customWidth="1"/>
    <col min="3" max="3" width="15.00390625" style="0" customWidth="1"/>
    <col min="4" max="4" width="52.140625" style="0" customWidth="1"/>
    <col min="5" max="13" width="6.8515625" style="0" customWidth="1"/>
    <col min="14" max="14" width="6.8515625" style="1" customWidth="1"/>
    <col min="15" max="15" width="6.8515625" style="0" customWidth="1"/>
    <col min="16" max="16" width="7.7109375" style="1" customWidth="1"/>
    <col min="17" max="17" width="6.8515625" style="0" customWidth="1"/>
    <col min="18" max="18" width="6.8515625" style="1" customWidth="1"/>
    <col min="19" max="20" width="6.8515625" style="0" customWidth="1"/>
    <col min="21" max="21" width="6.8515625" style="2" customWidth="1"/>
    <col min="22" max="23" width="6.8515625" style="0" customWidth="1"/>
    <col min="24" max="24" width="6.8515625" style="1" customWidth="1"/>
  </cols>
  <sheetData>
    <row r="1" ht="13.5" customHeight="1"/>
    <row r="2" spans="4:6" ht="13.5" customHeight="1">
      <c r="D2" s="3" t="s">
        <v>32</v>
      </c>
      <c r="E2" s="3"/>
      <c r="F2" s="3"/>
    </row>
    <row r="3" spans="4:6" ht="13.5" customHeight="1" thickBot="1">
      <c r="D3" s="3"/>
      <c r="E3" s="3"/>
      <c r="F3" s="3"/>
    </row>
    <row r="4" spans="5:24" ht="13.5" customHeight="1">
      <c r="E4" s="4" t="s">
        <v>0</v>
      </c>
      <c r="F4" s="5"/>
      <c r="G4" s="4" t="s">
        <v>2</v>
      </c>
      <c r="H4" s="5"/>
      <c r="I4" s="4" t="s">
        <v>2</v>
      </c>
      <c r="J4" s="5"/>
      <c r="K4" s="4" t="s">
        <v>1</v>
      </c>
      <c r="L4" s="5"/>
      <c r="M4" s="4" t="s">
        <v>66</v>
      </c>
      <c r="N4" s="6"/>
      <c r="O4" s="4" t="s">
        <v>73</v>
      </c>
      <c r="P4" s="6"/>
      <c r="Q4" s="4" t="s">
        <v>3</v>
      </c>
      <c r="R4" s="7"/>
      <c r="S4" s="4" t="s">
        <v>3</v>
      </c>
      <c r="T4" s="8"/>
      <c r="U4" s="4" t="s">
        <v>3</v>
      </c>
      <c r="V4" s="5"/>
      <c r="W4" s="9" t="s">
        <v>71</v>
      </c>
      <c r="X4" s="6"/>
    </row>
    <row r="5" spans="5:24" ht="13.5" customHeight="1">
      <c r="E5" s="10" t="s">
        <v>67</v>
      </c>
      <c r="F5" s="11"/>
      <c r="G5" s="12" t="s">
        <v>68</v>
      </c>
      <c r="H5" s="11"/>
      <c r="I5" s="12" t="s">
        <v>68</v>
      </c>
      <c r="J5" s="11"/>
      <c r="K5" s="10" t="s">
        <v>69</v>
      </c>
      <c r="L5" s="11"/>
      <c r="M5" s="10" t="s">
        <v>67</v>
      </c>
      <c r="N5" s="13"/>
      <c r="O5" s="10" t="s">
        <v>74</v>
      </c>
      <c r="P5" s="13"/>
      <c r="Q5" s="10" t="s">
        <v>70</v>
      </c>
      <c r="R5" s="14"/>
      <c r="S5" s="10" t="s">
        <v>70</v>
      </c>
      <c r="T5" s="15"/>
      <c r="U5" s="10" t="s">
        <v>70</v>
      </c>
      <c r="V5" s="11"/>
      <c r="W5" s="12" t="s">
        <v>72</v>
      </c>
      <c r="X5" s="13"/>
    </row>
    <row r="6" spans="4:24" ht="13.5" customHeight="1" thickBot="1">
      <c r="D6" s="16"/>
      <c r="E6" s="17" t="s">
        <v>4</v>
      </c>
      <c r="F6" s="11"/>
      <c r="G6" s="18" t="s">
        <v>5</v>
      </c>
      <c r="H6" s="19"/>
      <c r="I6" s="18" t="s">
        <v>6</v>
      </c>
      <c r="J6" s="19"/>
      <c r="K6" s="17" t="s">
        <v>7</v>
      </c>
      <c r="L6" s="19"/>
      <c r="M6" s="17" t="s">
        <v>76</v>
      </c>
      <c r="N6" s="20"/>
      <c r="O6" s="17" t="s">
        <v>75</v>
      </c>
      <c r="P6" s="13"/>
      <c r="Q6" s="17" t="s">
        <v>8</v>
      </c>
      <c r="R6" s="21"/>
      <c r="S6" s="17" t="s">
        <v>9</v>
      </c>
      <c r="T6" s="22"/>
      <c r="U6" s="23" t="s">
        <v>10</v>
      </c>
      <c r="V6" s="24"/>
      <c r="W6" s="25" t="s">
        <v>11</v>
      </c>
      <c r="X6" s="20"/>
    </row>
    <row r="7" spans="1:25" ht="13.5" customHeight="1">
      <c r="A7" s="26" t="s">
        <v>12</v>
      </c>
      <c r="B7" s="27" t="s">
        <v>13</v>
      </c>
      <c r="C7" s="28" t="s">
        <v>77</v>
      </c>
      <c r="D7" s="29" t="s">
        <v>14</v>
      </c>
      <c r="E7" s="30" t="s">
        <v>15</v>
      </c>
      <c r="F7" s="31" t="s">
        <v>16</v>
      </c>
      <c r="G7" s="32" t="s">
        <v>15</v>
      </c>
      <c r="H7" s="31" t="s">
        <v>16</v>
      </c>
      <c r="I7" s="32" t="s">
        <v>15</v>
      </c>
      <c r="J7" s="31" t="s">
        <v>16</v>
      </c>
      <c r="K7" s="30" t="s">
        <v>15</v>
      </c>
      <c r="L7" s="31" t="s">
        <v>16</v>
      </c>
      <c r="M7" s="30" t="s">
        <v>15</v>
      </c>
      <c r="N7" s="33" t="s">
        <v>16</v>
      </c>
      <c r="O7" s="30" t="s">
        <v>15</v>
      </c>
      <c r="P7" s="33" t="s">
        <v>16</v>
      </c>
      <c r="Q7" s="30" t="s">
        <v>15</v>
      </c>
      <c r="R7" s="33" t="s">
        <v>16</v>
      </c>
      <c r="S7" s="30" t="s">
        <v>15</v>
      </c>
      <c r="T7" s="34" t="s">
        <v>16</v>
      </c>
      <c r="U7" s="35" t="s">
        <v>15</v>
      </c>
      <c r="V7" s="36" t="s">
        <v>16</v>
      </c>
      <c r="W7" s="30" t="s">
        <v>15</v>
      </c>
      <c r="X7" s="33" t="s">
        <v>16</v>
      </c>
      <c r="Y7" s="37" t="s">
        <v>17</v>
      </c>
    </row>
    <row r="8" spans="1:25" ht="13.5" customHeight="1">
      <c r="A8" s="38" t="s">
        <v>18</v>
      </c>
      <c r="B8" s="39" t="s">
        <v>19</v>
      </c>
      <c r="C8" s="39"/>
      <c r="D8" s="40"/>
      <c r="E8" s="41"/>
      <c r="F8" s="42" t="s">
        <v>20</v>
      </c>
      <c r="G8" s="43"/>
      <c r="H8" s="42" t="s">
        <v>20</v>
      </c>
      <c r="I8" s="43"/>
      <c r="J8" s="42" t="s">
        <v>20</v>
      </c>
      <c r="K8" s="41"/>
      <c r="L8" s="42" t="s">
        <v>20</v>
      </c>
      <c r="M8" s="44"/>
      <c r="N8" s="45" t="s">
        <v>20</v>
      </c>
      <c r="O8" s="44"/>
      <c r="P8" s="45" t="s">
        <v>20</v>
      </c>
      <c r="Q8" s="44"/>
      <c r="R8" s="45" t="s">
        <v>20</v>
      </c>
      <c r="S8" s="44"/>
      <c r="T8" s="46" t="s">
        <v>20</v>
      </c>
      <c r="U8" s="47"/>
      <c r="V8" s="48" t="s">
        <v>20</v>
      </c>
      <c r="W8" s="44"/>
      <c r="X8" s="45" t="s">
        <v>20</v>
      </c>
      <c r="Y8" s="49" t="s">
        <v>21</v>
      </c>
    </row>
    <row r="9" spans="1:25" ht="13.5" customHeight="1" thickBot="1">
      <c r="A9" s="50"/>
      <c r="B9" s="51"/>
      <c r="C9" s="51"/>
      <c r="D9" s="52"/>
      <c r="E9" s="53" t="s">
        <v>22</v>
      </c>
      <c r="F9" s="54" t="s">
        <v>21</v>
      </c>
      <c r="G9" s="55" t="s">
        <v>22</v>
      </c>
      <c r="H9" s="54" t="s">
        <v>21</v>
      </c>
      <c r="I9" s="55" t="s">
        <v>22</v>
      </c>
      <c r="J9" s="54" t="s">
        <v>21</v>
      </c>
      <c r="K9" s="53" t="s">
        <v>22</v>
      </c>
      <c r="L9" s="54" t="s">
        <v>21</v>
      </c>
      <c r="M9" s="56" t="s">
        <v>22</v>
      </c>
      <c r="N9" s="57" t="s">
        <v>21</v>
      </c>
      <c r="O9" s="56" t="s">
        <v>22</v>
      </c>
      <c r="P9" s="57" t="s">
        <v>21</v>
      </c>
      <c r="Q9" s="56" t="s">
        <v>22</v>
      </c>
      <c r="R9" s="57" t="s">
        <v>21</v>
      </c>
      <c r="S9" s="56" t="s">
        <v>22</v>
      </c>
      <c r="T9" s="58" t="s">
        <v>21</v>
      </c>
      <c r="U9" s="59" t="s">
        <v>22</v>
      </c>
      <c r="V9" s="60" t="s">
        <v>21</v>
      </c>
      <c r="W9" s="56" t="s">
        <v>22</v>
      </c>
      <c r="X9" s="57" t="s">
        <v>21</v>
      </c>
      <c r="Y9" s="61" t="s">
        <v>23</v>
      </c>
    </row>
    <row r="10" spans="1:25" s="77" customFormat="1" ht="13.5" customHeight="1">
      <c r="A10" s="62">
        <v>1</v>
      </c>
      <c r="B10" s="63" t="s">
        <v>33</v>
      </c>
      <c r="C10" s="64" t="s">
        <v>34</v>
      </c>
      <c r="D10" s="65"/>
      <c r="E10" s="66">
        <v>89.807834</v>
      </c>
      <c r="F10" s="67">
        <v>22</v>
      </c>
      <c r="G10" s="68">
        <v>44.57</v>
      </c>
      <c r="H10" s="69">
        <v>22</v>
      </c>
      <c r="I10" s="68" t="s">
        <v>30</v>
      </c>
      <c r="J10" s="69" t="s">
        <v>30</v>
      </c>
      <c r="K10" s="70">
        <v>69</v>
      </c>
      <c r="L10" s="71">
        <v>22</v>
      </c>
      <c r="M10" s="72">
        <v>92.774</v>
      </c>
      <c r="N10" s="69">
        <v>22</v>
      </c>
      <c r="O10" s="70">
        <v>59.0133596424673</v>
      </c>
      <c r="P10" s="69">
        <v>22</v>
      </c>
      <c r="Q10" s="72">
        <v>48.95</v>
      </c>
      <c r="R10" s="69">
        <v>22</v>
      </c>
      <c r="S10" s="66">
        <v>41.75</v>
      </c>
      <c r="T10" s="73">
        <v>22</v>
      </c>
      <c r="U10" s="74">
        <v>31.43</v>
      </c>
      <c r="V10" s="75">
        <v>22</v>
      </c>
      <c r="W10" s="72">
        <v>69.8</v>
      </c>
      <c r="X10" s="69">
        <v>20</v>
      </c>
      <c r="Y10" s="76">
        <f>(E10+G10+K10+M10+O10+Q10+S10+U10+W10)/9</f>
        <v>60.78835484916303</v>
      </c>
    </row>
    <row r="11" spans="1:25" s="94" customFormat="1" ht="13.5" customHeight="1">
      <c r="A11" s="78">
        <v>2</v>
      </c>
      <c r="B11" s="79" t="s">
        <v>35</v>
      </c>
      <c r="C11" s="80" t="s">
        <v>34</v>
      </c>
      <c r="D11" s="81" t="s">
        <v>36</v>
      </c>
      <c r="E11" s="82">
        <v>133.143392</v>
      </c>
      <c r="F11" s="83">
        <v>3</v>
      </c>
      <c r="G11" s="84">
        <v>112.83</v>
      </c>
      <c r="H11" s="85">
        <v>8</v>
      </c>
      <c r="I11" s="84">
        <v>80.96</v>
      </c>
      <c r="J11" s="85">
        <v>19</v>
      </c>
      <c r="K11" s="86">
        <v>114</v>
      </c>
      <c r="L11" s="87">
        <v>13</v>
      </c>
      <c r="M11" s="88">
        <v>127.712</v>
      </c>
      <c r="N11" s="89">
        <v>13</v>
      </c>
      <c r="O11" s="86">
        <v>94.5805828250753</v>
      </c>
      <c r="P11" s="89">
        <v>12</v>
      </c>
      <c r="Q11" s="88">
        <v>70.88</v>
      </c>
      <c r="R11" s="89">
        <v>9</v>
      </c>
      <c r="S11" s="82">
        <v>67.57</v>
      </c>
      <c r="T11" s="90">
        <v>8</v>
      </c>
      <c r="U11" s="91">
        <v>99.27</v>
      </c>
      <c r="V11" s="92">
        <v>4</v>
      </c>
      <c r="W11" s="88">
        <v>81.2</v>
      </c>
      <c r="X11" s="89">
        <v>15</v>
      </c>
      <c r="Y11" s="93">
        <f>(E11+G11+K11+M11+O11+Q11+S11+U11+W11)/10</f>
        <v>90.11859748250754</v>
      </c>
    </row>
    <row r="12" spans="1:25" s="77" customFormat="1" ht="13.5" customHeight="1">
      <c r="A12" s="95">
        <v>3</v>
      </c>
      <c r="B12" s="96" t="s">
        <v>37</v>
      </c>
      <c r="C12" s="97" t="s">
        <v>34</v>
      </c>
      <c r="D12" s="98" t="s">
        <v>38</v>
      </c>
      <c r="E12" s="99">
        <v>149.384439</v>
      </c>
      <c r="F12" s="100">
        <v>1</v>
      </c>
      <c r="G12" s="101">
        <v>108.27</v>
      </c>
      <c r="H12" s="102">
        <v>11</v>
      </c>
      <c r="I12" s="101">
        <v>104.42</v>
      </c>
      <c r="J12" s="102">
        <v>10</v>
      </c>
      <c r="K12" s="103">
        <v>116</v>
      </c>
      <c r="L12" s="104">
        <v>10</v>
      </c>
      <c r="M12" s="105">
        <v>128.415</v>
      </c>
      <c r="N12" s="102">
        <v>11</v>
      </c>
      <c r="O12" s="103">
        <v>92.884602375574</v>
      </c>
      <c r="P12" s="102">
        <v>13</v>
      </c>
      <c r="Q12" s="105">
        <v>69.53</v>
      </c>
      <c r="R12" s="102">
        <v>12</v>
      </c>
      <c r="S12" s="99">
        <v>61.21</v>
      </c>
      <c r="T12" s="106">
        <v>15</v>
      </c>
      <c r="U12" s="107">
        <v>89.51</v>
      </c>
      <c r="V12" s="108">
        <v>10</v>
      </c>
      <c r="W12" s="105">
        <v>84.3</v>
      </c>
      <c r="X12" s="102">
        <v>10</v>
      </c>
      <c r="Y12" s="109">
        <f aca="true" t="shared" si="0" ref="Y12:Y31">(E12+G12+K12+M12+O12+Q12+S12+U12+W12)/10</f>
        <v>89.9504041375574</v>
      </c>
    </row>
    <row r="13" spans="1:25" s="94" customFormat="1" ht="13.5" customHeight="1">
      <c r="A13" s="78">
        <v>4</v>
      </c>
      <c r="B13" s="79" t="s">
        <v>39</v>
      </c>
      <c r="C13" s="80"/>
      <c r="D13" s="81" t="s">
        <v>40</v>
      </c>
      <c r="E13" s="82">
        <v>131.025852</v>
      </c>
      <c r="F13" s="83">
        <v>4</v>
      </c>
      <c r="G13" s="84">
        <v>130.93</v>
      </c>
      <c r="H13" s="85">
        <v>2</v>
      </c>
      <c r="I13" s="84">
        <v>113.09</v>
      </c>
      <c r="J13" s="85">
        <v>5</v>
      </c>
      <c r="K13" s="86">
        <v>139</v>
      </c>
      <c r="L13" s="87">
        <v>2</v>
      </c>
      <c r="M13" s="88">
        <v>139.562</v>
      </c>
      <c r="N13" s="89">
        <v>3</v>
      </c>
      <c r="O13" s="86">
        <v>113.538888565732</v>
      </c>
      <c r="P13" s="89">
        <v>2</v>
      </c>
      <c r="Q13" s="88">
        <v>81.59</v>
      </c>
      <c r="R13" s="89">
        <v>3</v>
      </c>
      <c r="S13" s="82">
        <v>79.87</v>
      </c>
      <c r="T13" s="90">
        <v>2</v>
      </c>
      <c r="U13" s="91">
        <v>115.44</v>
      </c>
      <c r="V13" s="92">
        <v>1</v>
      </c>
      <c r="W13" s="88">
        <v>91.4</v>
      </c>
      <c r="X13" s="89">
        <v>6</v>
      </c>
      <c r="Y13" s="93">
        <f t="shared" si="0"/>
        <v>102.23567405657319</v>
      </c>
    </row>
    <row r="14" spans="1:25" s="77" customFormat="1" ht="13.5" customHeight="1">
      <c r="A14" s="95">
        <v>5</v>
      </c>
      <c r="B14" s="110" t="s">
        <v>41</v>
      </c>
      <c r="C14" s="97"/>
      <c r="D14" s="98" t="s">
        <v>40</v>
      </c>
      <c r="E14" s="99">
        <v>126.973883</v>
      </c>
      <c r="F14" s="100">
        <v>9</v>
      </c>
      <c r="G14" s="101">
        <v>136.37</v>
      </c>
      <c r="H14" s="102">
        <v>1</v>
      </c>
      <c r="I14" s="101">
        <v>129.34</v>
      </c>
      <c r="J14" s="102">
        <v>1</v>
      </c>
      <c r="K14" s="103">
        <v>137</v>
      </c>
      <c r="L14" s="104">
        <v>3</v>
      </c>
      <c r="M14" s="105">
        <v>137.574</v>
      </c>
      <c r="N14" s="102">
        <v>6</v>
      </c>
      <c r="O14" s="103">
        <v>113.407622045535</v>
      </c>
      <c r="P14" s="102">
        <v>3</v>
      </c>
      <c r="Q14" s="105">
        <v>86.37</v>
      </c>
      <c r="R14" s="102">
        <v>1</v>
      </c>
      <c r="S14" s="99">
        <v>81.16</v>
      </c>
      <c r="T14" s="106">
        <v>1</v>
      </c>
      <c r="U14" s="107">
        <v>110.5</v>
      </c>
      <c r="V14" s="108">
        <v>2</v>
      </c>
      <c r="W14" s="105">
        <v>96.7</v>
      </c>
      <c r="X14" s="102">
        <v>3</v>
      </c>
      <c r="Y14" s="109">
        <f t="shared" si="0"/>
        <v>102.6055505045535</v>
      </c>
    </row>
    <row r="15" spans="1:25" s="94" customFormat="1" ht="13.5" customHeight="1">
      <c r="A15" s="78">
        <v>6</v>
      </c>
      <c r="B15" s="111" t="s">
        <v>26</v>
      </c>
      <c r="C15" s="80"/>
      <c r="D15" s="81"/>
      <c r="E15" s="82">
        <v>135.417175</v>
      </c>
      <c r="F15" s="83">
        <v>2</v>
      </c>
      <c r="G15" s="84">
        <v>113.53</v>
      </c>
      <c r="H15" s="85">
        <v>7</v>
      </c>
      <c r="I15" s="84">
        <v>111.44</v>
      </c>
      <c r="J15" s="85">
        <v>6</v>
      </c>
      <c r="K15" s="86">
        <v>116</v>
      </c>
      <c r="L15" s="87">
        <v>11</v>
      </c>
      <c r="M15" s="88">
        <v>122.334</v>
      </c>
      <c r="N15" s="89">
        <v>17</v>
      </c>
      <c r="O15" s="86">
        <v>105.87253105228</v>
      </c>
      <c r="P15" s="89">
        <v>5</v>
      </c>
      <c r="Q15" s="88">
        <v>66.4</v>
      </c>
      <c r="R15" s="89">
        <v>17</v>
      </c>
      <c r="S15" s="82">
        <v>65.2</v>
      </c>
      <c r="T15" s="90">
        <v>13</v>
      </c>
      <c r="U15" s="91">
        <v>98.3</v>
      </c>
      <c r="V15" s="92">
        <v>5</v>
      </c>
      <c r="W15" s="88">
        <v>88.7</v>
      </c>
      <c r="X15" s="89">
        <v>8</v>
      </c>
      <c r="Y15" s="93">
        <f t="shared" si="0"/>
        <v>91.175370605228</v>
      </c>
    </row>
    <row r="16" spans="1:25" s="77" customFormat="1" ht="13.5" customHeight="1">
      <c r="A16" s="95">
        <v>7</v>
      </c>
      <c r="B16" s="110" t="s">
        <v>27</v>
      </c>
      <c r="C16" s="97"/>
      <c r="D16" s="98"/>
      <c r="E16" s="99">
        <v>126.390974</v>
      </c>
      <c r="F16" s="100">
        <v>10</v>
      </c>
      <c r="G16" s="101">
        <v>123.1</v>
      </c>
      <c r="H16" s="102">
        <v>3</v>
      </c>
      <c r="I16" s="101">
        <v>107.74</v>
      </c>
      <c r="J16" s="102">
        <v>8</v>
      </c>
      <c r="K16" s="103">
        <v>143</v>
      </c>
      <c r="L16" s="104">
        <v>1</v>
      </c>
      <c r="M16" s="105">
        <v>127.373</v>
      </c>
      <c r="N16" s="102">
        <v>14</v>
      </c>
      <c r="O16" s="103">
        <v>117.308716713859</v>
      </c>
      <c r="P16" s="102">
        <v>1</v>
      </c>
      <c r="Q16" s="105">
        <v>70.34</v>
      </c>
      <c r="R16" s="102">
        <v>10</v>
      </c>
      <c r="S16" s="99">
        <v>68.36</v>
      </c>
      <c r="T16" s="106">
        <v>7</v>
      </c>
      <c r="U16" s="107">
        <v>98.25</v>
      </c>
      <c r="V16" s="108">
        <v>6</v>
      </c>
      <c r="W16" s="105">
        <v>86.2</v>
      </c>
      <c r="X16" s="102">
        <v>9</v>
      </c>
      <c r="Y16" s="109">
        <f t="shared" si="0"/>
        <v>96.03226907138591</v>
      </c>
    </row>
    <row r="17" spans="1:25" ht="13.5" customHeight="1">
      <c r="A17" s="78">
        <v>8</v>
      </c>
      <c r="B17" s="112" t="s">
        <v>42</v>
      </c>
      <c r="C17" s="80"/>
      <c r="D17" s="113" t="s">
        <v>43</v>
      </c>
      <c r="E17" s="82">
        <v>129.611292</v>
      </c>
      <c r="F17" s="83">
        <v>5</v>
      </c>
      <c r="G17" s="84">
        <v>121.67</v>
      </c>
      <c r="H17" s="85">
        <v>4</v>
      </c>
      <c r="I17" s="84">
        <v>121.71</v>
      </c>
      <c r="J17" s="85">
        <v>2</v>
      </c>
      <c r="K17" s="86">
        <v>128</v>
      </c>
      <c r="L17" s="87">
        <v>6</v>
      </c>
      <c r="M17" s="88">
        <v>146.773</v>
      </c>
      <c r="N17" s="89">
        <v>1</v>
      </c>
      <c r="O17" s="86">
        <v>107.406842530476</v>
      </c>
      <c r="P17" s="89">
        <v>4</v>
      </c>
      <c r="Q17" s="88">
        <v>69.91</v>
      </c>
      <c r="R17" s="89">
        <v>11</v>
      </c>
      <c r="S17" s="82">
        <v>73.36</v>
      </c>
      <c r="T17" s="90">
        <v>4</v>
      </c>
      <c r="U17" s="91">
        <v>106.83</v>
      </c>
      <c r="V17" s="92">
        <v>3</v>
      </c>
      <c r="W17" s="88">
        <v>84</v>
      </c>
      <c r="X17" s="89">
        <v>11</v>
      </c>
      <c r="Y17" s="93">
        <f t="shared" si="0"/>
        <v>96.7561134530476</v>
      </c>
    </row>
    <row r="18" spans="1:25" s="77" customFormat="1" ht="13.5" customHeight="1">
      <c r="A18" s="95">
        <v>9</v>
      </c>
      <c r="B18" s="110" t="s">
        <v>44</v>
      </c>
      <c r="C18" s="97"/>
      <c r="D18" s="98" t="s">
        <v>45</v>
      </c>
      <c r="E18" s="99">
        <v>121.57923</v>
      </c>
      <c r="F18" s="100">
        <v>13</v>
      </c>
      <c r="G18" s="101">
        <v>117.33</v>
      </c>
      <c r="H18" s="102">
        <v>5</v>
      </c>
      <c r="I18" s="101">
        <v>119.33</v>
      </c>
      <c r="J18" s="102">
        <v>3</v>
      </c>
      <c r="K18" s="103">
        <v>110</v>
      </c>
      <c r="L18" s="104">
        <v>17</v>
      </c>
      <c r="M18" s="105">
        <v>137.073</v>
      </c>
      <c r="N18" s="102">
        <v>7</v>
      </c>
      <c r="O18" s="103">
        <v>85.9830669143895</v>
      </c>
      <c r="P18" s="102">
        <v>18</v>
      </c>
      <c r="Q18" s="105">
        <v>73.39</v>
      </c>
      <c r="R18" s="102">
        <v>8</v>
      </c>
      <c r="S18" s="99">
        <v>75.9</v>
      </c>
      <c r="T18" s="106">
        <v>3</v>
      </c>
      <c r="U18" s="107">
        <v>83.86</v>
      </c>
      <c r="V18" s="108">
        <v>16</v>
      </c>
      <c r="W18" s="105">
        <v>67.6</v>
      </c>
      <c r="X18" s="102">
        <v>21</v>
      </c>
      <c r="Y18" s="109">
        <f t="shared" si="0"/>
        <v>87.27152969143894</v>
      </c>
    </row>
    <row r="19" spans="1:25" ht="13.5" customHeight="1">
      <c r="A19" s="78">
        <v>10</v>
      </c>
      <c r="B19" s="112" t="s">
        <v>46</v>
      </c>
      <c r="C19" s="80" t="s">
        <v>47</v>
      </c>
      <c r="D19" s="113" t="s">
        <v>48</v>
      </c>
      <c r="E19" s="82">
        <v>121.258259</v>
      </c>
      <c r="F19" s="83">
        <v>14</v>
      </c>
      <c r="G19" s="84">
        <v>112.4</v>
      </c>
      <c r="H19" s="85">
        <v>9</v>
      </c>
      <c r="I19" s="84">
        <v>76.99</v>
      </c>
      <c r="J19" s="85">
        <v>20</v>
      </c>
      <c r="K19" s="86">
        <v>126</v>
      </c>
      <c r="L19" s="87">
        <v>7</v>
      </c>
      <c r="M19" s="88">
        <v>130.465</v>
      </c>
      <c r="N19" s="89">
        <v>9</v>
      </c>
      <c r="O19" s="86">
        <v>92.7793833657668</v>
      </c>
      <c r="P19" s="89">
        <v>14</v>
      </c>
      <c r="Q19" s="88">
        <v>67.83</v>
      </c>
      <c r="R19" s="89">
        <v>15</v>
      </c>
      <c r="S19" s="82">
        <v>55.45</v>
      </c>
      <c r="T19" s="90">
        <v>19</v>
      </c>
      <c r="U19" s="91">
        <v>94.95</v>
      </c>
      <c r="V19" s="92">
        <v>8</v>
      </c>
      <c r="W19" s="88">
        <v>95.5</v>
      </c>
      <c r="X19" s="89">
        <v>4</v>
      </c>
      <c r="Y19" s="93">
        <f t="shared" si="0"/>
        <v>89.66326423657668</v>
      </c>
    </row>
    <row r="20" spans="1:25" ht="13.5" customHeight="1">
      <c r="A20" s="78">
        <v>11</v>
      </c>
      <c r="B20" s="112" t="s">
        <v>49</v>
      </c>
      <c r="C20" s="80" t="s">
        <v>47</v>
      </c>
      <c r="D20" s="113" t="s">
        <v>50</v>
      </c>
      <c r="E20" s="82">
        <v>114.657489</v>
      </c>
      <c r="F20" s="83">
        <v>17</v>
      </c>
      <c r="G20" s="84">
        <v>111.77</v>
      </c>
      <c r="H20" s="85">
        <v>10</v>
      </c>
      <c r="I20" s="84">
        <v>83.42</v>
      </c>
      <c r="J20" s="85">
        <v>16</v>
      </c>
      <c r="K20" s="86">
        <v>115</v>
      </c>
      <c r="L20" s="87">
        <v>12</v>
      </c>
      <c r="M20" s="88">
        <v>120.525</v>
      </c>
      <c r="N20" s="89">
        <v>19</v>
      </c>
      <c r="O20" s="86">
        <v>98.8109221401988</v>
      </c>
      <c r="P20" s="89">
        <v>6</v>
      </c>
      <c r="Q20" s="88">
        <v>67.76</v>
      </c>
      <c r="R20" s="89">
        <v>16</v>
      </c>
      <c r="S20" s="82">
        <v>65.74</v>
      </c>
      <c r="T20" s="90">
        <v>11</v>
      </c>
      <c r="U20" s="91">
        <v>89.07</v>
      </c>
      <c r="V20" s="92">
        <v>11</v>
      </c>
      <c r="W20" s="88">
        <v>106.6</v>
      </c>
      <c r="X20" s="89">
        <v>1</v>
      </c>
      <c r="Y20" s="93">
        <f t="shared" si="0"/>
        <v>88.9933411140199</v>
      </c>
    </row>
    <row r="21" spans="1:25" s="77" customFormat="1" ht="13.5" customHeight="1">
      <c r="A21" s="95">
        <v>12</v>
      </c>
      <c r="B21" s="110" t="s">
        <v>51</v>
      </c>
      <c r="C21" s="97" t="s">
        <v>34</v>
      </c>
      <c r="D21" s="114" t="s">
        <v>52</v>
      </c>
      <c r="E21" s="99">
        <v>128.005846</v>
      </c>
      <c r="F21" s="100">
        <v>7</v>
      </c>
      <c r="G21" s="101">
        <v>115.1</v>
      </c>
      <c r="H21" s="102">
        <v>6</v>
      </c>
      <c r="I21" s="101">
        <v>115.67</v>
      </c>
      <c r="J21" s="102">
        <v>4</v>
      </c>
      <c r="K21" s="103">
        <v>106</v>
      </c>
      <c r="L21" s="104">
        <v>20</v>
      </c>
      <c r="M21" s="105">
        <v>127.742</v>
      </c>
      <c r="N21" s="102">
        <v>12</v>
      </c>
      <c r="O21" s="103">
        <v>86.644746494376</v>
      </c>
      <c r="P21" s="102">
        <v>17</v>
      </c>
      <c r="Q21" s="105">
        <v>80.85</v>
      </c>
      <c r="R21" s="102">
        <v>4</v>
      </c>
      <c r="S21" s="99">
        <v>69.93</v>
      </c>
      <c r="T21" s="106">
        <v>6</v>
      </c>
      <c r="U21" s="107">
        <v>87.6</v>
      </c>
      <c r="V21" s="108">
        <v>13</v>
      </c>
      <c r="W21" s="105">
        <v>65.7</v>
      </c>
      <c r="X21" s="102">
        <v>22</v>
      </c>
      <c r="Y21" s="109">
        <f t="shared" si="0"/>
        <v>86.75725924943762</v>
      </c>
    </row>
    <row r="22" spans="1:25" ht="13.5" customHeight="1">
      <c r="A22" s="78">
        <v>13</v>
      </c>
      <c r="B22" s="111" t="s">
        <v>53</v>
      </c>
      <c r="C22" s="80" t="s">
        <v>34</v>
      </c>
      <c r="D22" s="115" t="s">
        <v>54</v>
      </c>
      <c r="E22" s="82">
        <v>127.00499</v>
      </c>
      <c r="F22" s="83">
        <v>8</v>
      </c>
      <c r="G22" s="84">
        <v>102.3</v>
      </c>
      <c r="H22" s="85">
        <v>13</v>
      </c>
      <c r="I22" s="84">
        <v>81.49</v>
      </c>
      <c r="J22" s="85">
        <v>18</v>
      </c>
      <c r="K22" s="86">
        <v>114</v>
      </c>
      <c r="L22" s="87">
        <v>14</v>
      </c>
      <c r="M22" s="88">
        <v>118.719</v>
      </c>
      <c r="N22" s="89">
        <v>20</v>
      </c>
      <c r="O22" s="86">
        <v>95.8183658824072</v>
      </c>
      <c r="P22" s="89">
        <v>10</v>
      </c>
      <c r="Q22" s="88">
        <v>68.94</v>
      </c>
      <c r="R22" s="89">
        <v>14</v>
      </c>
      <c r="S22" s="82">
        <v>66.43</v>
      </c>
      <c r="T22" s="90">
        <v>9</v>
      </c>
      <c r="U22" s="91">
        <v>85.09</v>
      </c>
      <c r="V22" s="92">
        <v>15</v>
      </c>
      <c r="W22" s="88">
        <v>71.9</v>
      </c>
      <c r="X22" s="89">
        <v>19</v>
      </c>
      <c r="Y22" s="93">
        <f t="shared" si="0"/>
        <v>85.02023558824074</v>
      </c>
    </row>
    <row r="23" spans="1:25" s="77" customFormat="1" ht="13.5" customHeight="1">
      <c r="A23" s="95">
        <v>14</v>
      </c>
      <c r="B23" s="110" t="s">
        <v>55</v>
      </c>
      <c r="C23" s="97" t="s">
        <v>34</v>
      </c>
      <c r="D23" s="114" t="s">
        <v>50</v>
      </c>
      <c r="E23" s="99">
        <v>111.315098</v>
      </c>
      <c r="F23" s="100">
        <v>20</v>
      </c>
      <c r="G23" s="101">
        <v>89.33</v>
      </c>
      <c r="H23" s="102">
        <v>19</v>
      </c>
      <c r="I23" s="101">
        <v>83.16</v>
      </c>
      <c r="J23" s="102">
        <v>17</v>
      </c>
      <c r="K23" s="103">
        <v>110</v>
      </c>
      <c r="L23" s="104">
        <v>18</v>
      </c>
      <c r="M23" s="105">
        <v>126.977</v>
      </c>
      <c r="N23" s="102">
        <v>15</v>
      </c>
      <c r="O23" s="103">
        <v>89.7069759908471</v>
      </c>
      <c r="P23" s="102">
        <v>15</v>
      </c>
      <c r="Q23" s="105">
        <v>64.43</v>
      </c>
      <c r="R23" s="102">
        <v>18</v>
      </c>
      <c r="S23" s="99">
        <v>56.85</v>
      </c>
      <c r="T23" s="106">
        <v>17</v>
      </c>
      <c r="U23" s="107">
        <v>62.69</v>
      </c>
      <c r="V23" s="108">
        <v>21</v>
      </c>
      <c r="W23" s="105">
        <v>90</v>
      </c>
      <c r="X23" s="102">
        <v>7</v>
      </c>
      <c r="Y23" s="109">
        <f t="shared" si="0"/>
        <v>80.12990739908471</v>
      </c>
    </row>
    <row r="24" spans="1:25" ht="13.5" customHeight="1">
      <c r="A24" s="78">
        <v>15</v>
      </c>
      <c r="B24" s="111" t="s">
        <v>24</v>
      </c>
      <c r="C24" s="80" t="s">
        <v>34</v>
      </c>
      <c r="D24" s="115" t="s">
        <v>25</v>
      </c>
      <c r="E24" s="82">
        <v>125.478962</v>
      </c>
      <c r="F24" s="83">
        <v>11</v>
      </c>
      <c r="G24" s="84">
        <v>89.4</v>
      </c>
      <c r="H24" s="85">
        <v>18</v>
      </c>
      <c r="I24" s="84">
        <v>93.38</v>
      </c>
      <c r="J24" s="85">
        <v>14</v>
      </c>
      <c r="K24" s="86">
        <v>121</v>
      </c>
      <c r="L24" s="87">
        <v>8</v>
      </c>
      <c r="M24" s="88">
        <v>130.862</v>
      </c>
      <c r="N24" s="89">
        <v>8</v>
      </c>
      <c r="O24" s="86">
        <v>84.2867783977455</v>
      </c>
      <c r="P24" s="89">
        <v>19</v>
      </c>
      <c r="Q24" s="88">
        <v>69.22</v>
      </c>
      <c r="R24" s="89">
        <v>13</v>
      </c>
      <c r="S24" s="82">
        <v>55.37</v>
      </c>
      <c r="T24" s="90">
        <v>20</v>
      </c>
      <c r="U24" s="91">
        <v>77.72</v>
      </c>
      <c r="V24" s="92">
        <v>18</v>
      </c>
      <c r="W24" s="88">
        <v>100.9</v>
      </c>
      <c r="X24" s="89">
        <v>2</v>
      </c>
      <c r="Y24" s="93">
        <f t="shared" si="0"/>
        <v>85.42377403977454</v>
      </c>
    </row>
    <row r="25" spans="1:25" s="77" customFormat="1" ht="13.5" customHeight="1">
      <c r="A25" s="95">
        <v>16</v>
      </c>
      <c r="B25" s="110" t="s">
        <v>56</v>
      </c>
      <c r="C25" s="97" t="s">
        <v>34</v>
      </c>
      <c r="D25" s="114" t="s">
        <v>57</v>
      </c>
      <c r="E25" s="99">
        <v>129.289437</v>
      </c>
      <c r="F25" s="100">
        <v>6</v>
      </c>
      <c r="G25" s="101">
        <v>96.47</v>
      </c>
      <c r="H25" s="102">
        <v>14</v>
      </c>
      <c r="I25" s="101">
        <v>102.84</v>
      </c>
      <c r="J25" s="102">
        <v>11</v>
      </c>
      <c r="K25" s="103">
        <v>129</v>
      </c>
      <c r="L25" s="104">
        <v>4</v>
      </c>
      <c r="M25" s="105">
        <v>140.154</v>
      </c>
      <c r="N25" s="102">
        <v>2</v>
      </c>
      <c r="O25" s="103">
        <v>75.7870531816681</v>
      </c>
      <c r="P25" s="102">
        <v>21</v>
      </c>
      <c r="Q25" s="105">
        <v>81.74</v>
      </c>
      <c r="R25" s="102">
        <v>2</v>
      </c>
      <c r="S25" s="99">
        <v>65.3</v>
      </c>
      <c r="T25" s="106">
        <v>12</v>
      </c>
      <c r="U25" s="107">
        <v>74.5</v>
      </c>
      <c r="V25" s="108">
        <v>20</v>
      </c>
      <c r="W25" s="105">
        <v>92</v>
      </c>
      <c r="X25" s="102">
        <v>5</v>
      </c>
      <c r="Y25" s="109">
        <f t="shared" si="0"/>
        <v>88.42404901816681</v>
      </c>
    </row>
    <row r="26" spans="1:25" ht="13.5" customHeight="1">
      <c r="A26" s="78">
        <v>17</v>
      </c>
      <c r="B26" s="111" t="s">
        <v>58</v>
      </c>
      <c r="C26" s="80" t="s">
        <v>34</v>
      </c>
      <c r="D26" s="115" t="s">
        <v>59</v>
      </c>
      <c r="E26" s="82">
        <v>122.13934</v>
      </c>
      <c r="F26" s="83">
        <v>12</v>
      </c>
      <c r="G26" s="84">
        <v>94.57</v>
      </c>
      <c r="H26" s="85">
        <v>15</v>
      </c>
      <c r="I26" s="84">
        <v>86.5</v>
      </c>
      <c r="J26" s="85">
        <v>15</v>
      </c>
      <c r="K26" s="86">
        <v>113</v>
      </c>
      <c r="L26" s="87">
        <v>15</v>
      </c>
      <c r="M26" s="88">
        <v>138.062</v>
      </c>
      <c r="N26" s="89">
        <v>5</v>
      </c>
      <c r="O26" s="86">
        <v>89.1679617493713</v>
      </c>
      <c r="P26" s="89">
        <v>16</v>
      </c>
      <c r="Q26" s="88">
        <v>74.28</v>
      </c>
      <c r="R26" s="89">
        <v>6</v>
      </c>
      <c r="S26" s="82">
        <v>71.88</v>
      </c>
      <c r="T26" s="90">
        <v>5</v>
      </c>
      <c r="U26" s="91">
        <v>87.51</v>
      </c>
      <c r="V26" s="92">
        <v>14</v>
      </c>
      <c r="W26" s="88">
        <v>82.2</v>
      </c>
      <c r="X26" s="89">
        <v>14</v>
      </c>
      <c r="Y26" s="93">
        <f t="shared" si="0"/>
        <v>87.28093017493714</v>
      </c>
    </row>
    <row r="27" spans="1:25" s="77" customFormat="1" ht="13.5" customHeight="1">
      <c r="A27" s="95">
        <v>18</v>
      </c>
      <c r="B27" s="110" t="s">
        <v>60</v>
      </c>
      <c r="C27" s="97" t="s">
        <v>47</v>
      </c>
      <c r="D27" s="114" t="s">
        <v>61</v>
      </c>
      <c r="E27" s="99">
        <v>115.688333</v>
      </c>
      <c r="F27" s="100">
        <v>16</v>
      </c>
      <c r="G27" s="101">
        <v>91.37</v>
      </c>
      <c r="H27" s="102">
        <v>17</v>
      </c>
      <c r="I27" s="101">
        <v>93.57</v>
      </c>
      <c r="J27" s="102">
        <v>13</v>
      </c>
      <c r="K27" s="103">
        <v>108</v>
      </c>
      <c r="L27" s="104">
        <v>19</v>
      </c>
      <c r="M27" s="105">
        <v>128.506</v>
      </c>
      <c r="N27" s="102">
        <v>10</v>
      </c>
      <c r="O27" s="103">
        <v>77.6189390298366</v>
      </c>
      <c r="P27" s="102">
        <v>20</v>
      </c>
      <c r="Q27" s="105">
        <v>61.85</v>
      </c>
      <c r="R27" s="102">
        <v>20</v>
      </c>
      <c r="S27" s="99">
        <v>65.99</v>
      </c>
      <c r="T27" s="106">
        <v>10</v>
      </c>
      <c r="U27" s="107">
        <v>81.59</v>
      </c>
      <c r="V27" s="108">
        <v>17</v>
      </c>
      <c r="W27" s="105">
        <v>83.2</v>
      </c>
      <c r="X27" s="102">
        <v>13</v>
      </c>
      <c r="Y27" s="109">
        <f t="shared" si="0"/>
        <v>81.38132720298367</v>
      </c>
    </row>
    <row r="28" spans="1:25" ht="13.5" customHeight="1">
      <c r="A28" s="78">
        <v>19</v>
      </c>
      <c r="B28" s="111" t="s">
        <v>62</v>
      </c>
      <c r="C28" s="80" t="s">
        <v>34</v>
      </c>
      <c r="D28" s="115"/>
      <c r="E28" s="82">
        <v>98.747901</v>
      </c>
      <c r="F28" s="83">
        <v>21</v>
      </c>
      <c r="G28" s="84">
        <v>72.03</v>
      </c>
      <c r="H28" s="85">
        <v>21</v>
      </c>
      <c r="I28" s="84">
        <v>106.3</v>
      </c>
      <c r="J28" s="85">
        <v>9</v>
      </c>
      <c r="K28" s="86">
        <v>102</v>
      </c>
      <c r="L28" s="87">
        <v>21</v>
      </c>
      <c r="M28" s="88">
        <v>124.813</v>
      </c>
      <c r="N28" s="89">
        <v>16</v>
      </c>
      <c r="O28" s="86">
        <v>98.3971228270754</v>
      </c>
      <c r="P28" s="89">
        <v>7</v>
      </c>
      <c r="Q28" s="88">
        <v>73.77</v>
      </c>
      <c r="R28" s="89">
        <v>7</v>
      </c>
      <c r="S28" s="82">
        <v>55.49</v>
      </c>
      <c r="T28" s="90">
        <v>18</v>
      </c>
      <c r="U28" s="91">
        <v>75.57</v>
      </c>
      <c r="V28" s="92">
        <v>19</v>
      </c>
      <c r="W28" s="88">
        <v>80.1</v>
      </c>
      <c r="X28" s="89">
        <v>16</v>
      </c>
      <c r="Y28" s="93">
        <f t="shared" si="0"/>
        <v>78.09180238270754</v>
      </c>
    </row>
    <row r="29" spans="1:25" s="77" customFormat="1" ht="13.5" customHeight="1">
      <c r="A29" s="95">
        <v>20</v>
      </c>
      <c r="B29" s="110" t="s">
        <v>63</v>
      </c>
      <c r="C29" s="97" t="s">
        <v>34</v>
      </c>
      <c r="D29" s="114"/>
      <c r="E29" s="99">
        <v>113.44984</v>
      </c>
      <c r="F29" s="100">
        <v>19</v>
      </c>
      <c r="G29" s="101">
        <v>102.77</v>
      </c>
      <c r="H29" s="102">
        <v>12</v>
      </c>
      <c r="I29" s="101" t="s">
        <v>30</v>
      </c>
      <c r="J29" s="102" t="s">
        <v>30</v>
      </c>
      <c r="K29" s="103">
        <v>120</v>
      </c>
      <c r="L29" s="104">
        <v>9</v>
      </c>
      <c r="M29" s="105">
        <v>138.248</v>
      </c>
      <c r="N29" s="102">
        <v>4</v>
      </c>
      <c r="O29" s="103">
        <v>97.6623334810327</v>
      </c>
      <c r="P29" s="102">
        <v>9</v>
      </c>
      <c r="Q29" s="105">
        <v>62.87</v>
      </c>
      <c r="R29" s="102">
        <v>19</v>
      </c>
      <c r="S29" s="99">
        <v>57.51</v>
      </c>
      <c r="T29" s="106">
        <v>16</v>
      </c>
      <c r="U29" s="107">
        <v>90.59</v>
      </c>
      <c r="V29" s="108">
        <v>9</v>
      </c>
      <c r="W29" s="105">
        <v>83.9</v>
      </c>
      <c r="X29" s="102">
        <v>12</v>
      </c>
      <c r="Y29" s="109">
        <f t="shared" si="0"/>
        <v>86.70001734810327</v>
      </c>
    </row>
    <row r="30" spans="1:25" ht="13.5" customHeight="1">
      <c r="A30" s="78">
        <v>21</v>
      </c>
      <c r="B30" s="111" t="s">
        <v>64</v>
      </c>
      <c r="C30" s="80" t="s">
        <v>34</v>
      </c>
      <c r="D30" s="115"/>
      <c r="E30" s="82">
        <v>119.112146</v>
      </c>
      <c r="F30" s="83">
        <v>15</v>
      </c>
      <c r="G30" s="84">
        <v>79.9</v>
      </c>
      <c r="H30" s="85">
        <v>20</v>
      </c>
      <c r="I30" s="84">
        <v>110.56</v>
      </c>
      <c r="J30" s="85">
        <v>7</v>
      </c>
      <c r="K30" s="86">
        <v>110</v>
      </c>
      <c r="L30" s="87">
        <v>16</v>
      </c>
      <c r="M30" s="88">
        <v>120.757</v>
      </c>
      <c r="N30" s="89">
        <v>18</v>
      </c>
      <c r="O30" s="86">
        <v>98.2246632565232</v>
      </c>
      <c r="P30" s="89">
        <v>8</v>
      </c>
      <c r="Q30" s="88">
        <v>79.29</v>
      </c>
      <c r="R30" s="89">
        <v>5</v>
      </c>
      <c r="S30" s="82">
        <v>62.64</v>
      </c>
      <c r="T30" s="90">
        <v>14</v>
      </c>
      <c r="U30" s="91">
        <v>87.71</v>
      </c>
      <c r="V30" s="92">
        <v>12</v>
      </c>
      <c r="W30" s="88">
        <v>78.3</v>
      </c>
      <c r="X30" s="89">
        <v>17</v>
      </c>
      <c r="Y30" s="93">
        <f t="shared" si="0"/>
        <v>83.59338092565233</v>
      </c>
    </row>
    <row r="31" spans="1:25" s="77" customFormat="1" ht="13.5" customHeight="1" thickBot="1">
      <c r="A31" s="157">
        <v>22</v>
      </c>
      <c r="B31" s="158" t="s">
        <v>65</v>
      </c>
      <c r="C31" s="159" t="s">
        <v>34</v>
      </c>
      <c r="D31" s="160"/>
      <c r="E31" s="116">
        <v>113.627294</v>
      </c>
      <c r="F31" s="117">
        <v>18</v>
      </c>
      <c r="G31" s="118">
        <v>93.97</v>
      </c>
      <c r="H31" s="119">
        <v>16</v>
      </c>
      <c r="I31" s="118">
        <v>95.3</v>
      </c>
      <c r="J31" s="119">
        <v>12</v>
      </c>
      <c r="K31" s="120">
        <v>129</v>
      </c>
      <c r="L31" s="121">
        <v>5</v>
      </c>
      <c r="M31" s="122">
        <v>117.409</v>
      </c>
      <c r="N31" s="119">
        <v>21</v>
      </c>
      <c r="O31" s="120">
        <v>94.9737791879986</v>
      </c>
      <c r="P31" s="119">
        <v>11</v>
      </c>
      <c r="Q31" s="122">
        <v>58.2</v>
      </c>
      <c r="R31" s="119">
        <v>21</v>
      </c>
      <c r="S31" s="123">
        <v>52.49</v>
      </c>
      <c r="T31" s="124">
        <v>21</v>
      </c>
      <c r="U31" s="125">
        <v>95.42</v>
      </c>
      <c r="V31" s="126">
        <v>7</v>
      </c>
      <c r="W31" s="122">
        <v>76.6</v>
      </c>
      <c r="X31" s="119">
        <v>18</v>
      </c>
      <c r="Y31" s="127">
        <f t="shared" si="0"/>
        <v>83.16900731879987</v>
      </c>
    </row>
    <row r="32" spans="1:25" s="1" customFormat="1" ht="13.5" customHeight="1">
      <c r="A32" s="163"/>
      <c r="B32" s="164"/>
      <c r="C32" s="165"/>
      <c r="D32" s="166" t="s">
        <v>28</v>
      </c>
      <c r="E32" s="154">
        <v>121.9595</v>
      </c>
      <c r="F32" s="128"/>
      <c r="G32" s="129">
        <v>102.726</v>
      </c>
      <c r="H32" s="128"/>
      <c r="I32" s="130">
        <v>100.8605</v>
      </c>
      <c r="J32" s="128"/>
      <c r="K32" s="131">
        <v>117.1</v>
      </c>
      <c r="L32" s="128"/>
      <c r="M32" s="130">
        <v>128.31040909090913</v>
      </c>
      <c r="N32" s="128"/>
      <c r="O32" s="130">
        <v>95</v>
      </c>
      <c r="P32" s="128"/>
      <c r="Q32" s="130">
        <v>70.37932</v>
      </c>
      <c r="R32" s="128"/>
      <c r="S32" s="132">
        <v>64.3397</v>
      </c>
      <c r="T32" s="133"/>
      <c r="U32" s="134">
        <v>87.42714</v>
      </c>
      <c r="V32" s="135"/>
      <c r="W32" s="153">
        <v>84.4</v>
      </c>
      <c r="X32" s="128"/>
      <c r="Y32" s="136">
        <f>AVERAGE(Y10:Y31)</f>
        <v>87.34373453863363</v>
      </c>
    </row>
    <row r="33" spans="1:25" s="77" customFormat="1" ht="13.5" customHeight="1">
      <c r="A33" s="167"/>
      <c r="B33" s="161"/>
      <c r="C33" s="162"/>
      <c r="D33" s="168" t="s">
        <v>29</v>
      </c>
      <c r="E33" s="155">
        <v>21.404</v>
      </c>
      <c r="F33" s="110"/>
      <c r="G33" s="137">
        <v>13.678</v>
      </c>
      <c r="H33" s="138"/>
      <c r="I33" s="139" t="s">
        <v>30</v>
      </c>
      <c r="J33" s="138"/>
      <c r="K33" s="140">
        <v>19.3</v>
      </c>
      <c r="L33" s="138"/>
      <c r="M33" s="139">
        <v>17.103</v>
      </c>
      <c r="N33" s="138"/>
      <c r="O33" s="140">
        <v>12</v>
      </c>
      <c r="P33" s="138"/>
      <c r="Q33" s="140">
        <v>13.10027</v>
      </c>
      <c r="R33" s="138"/>
      <c r="S33" s="99">
        <v>6.80051</v>
      </c>
      <c r="T33" s="141"/>
      <c r="U33" s="107">
        <v>15.80257</v>
      </c>
      <c r="V33" s="142"/>
      <c r="W33" s="105">
        <v>9.3</v>
      </c>
      <c r="X33" s="143"/>
      <c r="Y33" s="144"/>
    </row>
    <row r="34" spans="1:25" s="1" customFormat="1" ht="13.5" customHeight="1" thickBot="1">
      <c r="A34" s="169"/>
      <c r="B34" s="170"/>
      <c r="C34" s="171"/>
      <c r="D34" s="172" t="s">
        <v>31</v>
      </c>
      <c r="E34" s="156">
        <v>2.01808</v>
      </c>
      <c r="F34" s="145"/>
      <c r="G34" s="146">
        <v>9.7</v>
      </c>
      <c r="H34" s="145"/>
      <c r="I34" s="147" t="s">
        <v>30</v>
      </c>
      <c r="J34" s="145"/>
      <c r="K34" s="147">
        <v>8.3</v>
      </c>
      <c r="L34" s="145"/>
      <c r="M34" s="147">
        <v>8.09</v>
      </c>
      <c r="N34" s="145"/>
      <c r="O34" s="147">
        <v>7.5</v>
      </c>
      <c r="P34" s="145"/>
      <c r="Q34" s="147">
        <v>8.95061</v>
      </c>
      <c r="R34" s="145"/>
      <c r="S34" s="148">
        <v>6.4146</v>
      </c>
      <c r="T34" s="149"/>
      <c r="U34" s="150">
        <v>10.94455</v>
      </c>
      <c r="V34" s="151"/>
      <c r="W34" s="147">
        <v>6.7</v>
      </c>
      <c r="X34" s="145"/>
      <c r="Y34" s="152"/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2013-01-08T17:30:14Z</dcterms:created>
  <dcterms:modified xsi:type="dcterms:W3CDTF">2013-01-22T22:30:28Z</dcterms:modified>
  <cp:category/>
  <cp:version/>
  <cp:contentType/>
  <cp:contentStatus/>
</cp:coreProperties>
</file>