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8710" windowHeight="14370" tabRatio="910"/>
  </bookViews>
  <sheets>
    <sheet name="Participants" sheetId="13" r:id="rId1"/>
    <sheet name="Entries" sheetId="1" r:id="rId2"/>
    <sheet name="grain yield by location" sheetId="9" r:id="rId3"/>
    <sheet name="production zones" sheetId="14" r:id="rId4"/>
    <sheet name="test weights" sheetId="15" r:id="rId5"/>
    <sheet name="plant heights" sheetId="16" r:id="rId6"/>
    <sheet name="days-to-heading" sheetId="17" r:id="rId7"/>
    <sheet name="stability" sheetId="18" r:id="rId8"/>
    <sheet name=" sr" sheetId="19" r:id="rId9"/>
    <sheet name="Yr field I" sheetId="20" r:id="rId10"/>
    <sheet name="Yr grnhouse" sheetId="21" r:id="rId11"/>
    <sheet name="Lr" sheetId="6" r:id="rId12"/>
    <sheet name="virus, FHB, bunt" sheetId="22" r:id="rId13"/>
    <sheet name="markers" sheetId="7" r:id="rId14"/>
    <sheet name="H+ soils &amp; winter surv.," sheetId="11" r:id="rId15"/>
    <sheet name="insects" sheetId="23" r:id="rId16"/>
  </sheets>
  <definedNames>
    <definedName name="_WWEERYT" localSheetId="8">#REF!</definedName>
    <definedName name="_WWEERYT" localSheetId="6">#REF!</definedName>
    <definedName name="_WWEERYT" localSheetId="14">#REF!</definedName>
    <definedName name="_WWEERYT" localSheetId="15">#REF!</definedName>
    <definedName name="_WWEERYT" localSheetId="0">#REF!</definedName>
    <definedName name="_WWEERYT" localSheetId="5">#REF!</definedName>
    <definedName name="_WWEERYT" localSheetId="7">#REF!</definedName>
    <definedName name="_WWEERYT">#REF!</definedName>
    <definedName name="AccessDatabase" hidden="1">"C:\2001SRPN\2001SRPN entries1.mdb"</definedName>
    <definedName name="Button_1">"X2001SRPN_entries_SRPN_List"</definedName>
    <definedName name="_xlnm.Database" localSheetId="8">#REF!</definedName>
    <definedName name="_xlnm.Database" localSheetId="6">#REF!</definedName>
    <definedName name="_xlnm.Database" localSheetId="15">#REF!</definedName>
    <definedName name="_xlnm.Database" localSheetId="5">#REF!</definedName>
    <definedName name="_xlnm.Database" localSheetId="7">#REF!</definedName>
    <definedName name="_xlnm.Database" localSheetId="12">#REF!</definedName>
    <definedName name="_xlnm.Database" localSheetId="9">#REF!</definedName>
    <definedName name="_xlnm.Database" localSheetId="10">#REF!</definedName>
    <definedName name="_xlnm.Database">#REF!</definedName>
    <definedName name="hays_sprout_means" localSheetId="8">#REF!</definedName>
    <definedName name="hays_sprout_means" localSheetId="6">#REF!</definedName>
    <definedName name="hays_sprout_means" localSheetId="15">#REF!</definedName>
    <definedName name="hays_sprout_means" localSheetId="5">#REF!</definedName>
    <definedName name="hays_sprout_means" localSheetId="7">#REF!</definedName>
    <definedName name="hays_sprout_means">#REF!</definedName>
    <definedName name="NRPN_twts" localSheetId="6">'days-to-heading'!$E$2:$M$31</definedName>
    <definedName name="NRPN_twts" localSheetId="5">'plant heights'!$G$2:$O$31</definedName>
    <definedName name="NRPN_twts">'test weights'!$G$2:$R$31</definedName>
    <definedName name="ok">#REF!</definedName>
    <definedName name="oky">#REF!</definedName>
    <definedName name="print">#REF!</definedName>
    <definedName name="_xlnm.Print_Area" localSheetId="14">'H+ soils &amp; winter surv.,'!$A$3:$F$32</definedName>
    <definedName name="_xlnm.Print_Area" localSheetId="12">'virus, FHB, bunt'!$A$5:$E$110</definedName>
    <definedName name="_xlnm.Print_Titles" localSheetId="8">' sr'!$4:$5</definedName>
    <definedName name="_xlnm.Print_Titles" localSheetId="6">#REF!</definedName>
    <definedName name="_xlnm.Print_Titles" localSheetId="1">Entries!$1:$1</definedName>
    <definedName name="_xlnm.Print_Titles" localSheetId="14">'H+ soils &amp; winter surv.,'!$3:$3</definedName>
    <definedName name="_xlnm.Print_Titles" localSheetId="15">#REF!</definedName>
    <definedName name="_xlnm.Print_Titles" localSheetId="0">Participants!$1:$1</definedName>
    <definedName name="_xlnm.Print_Titles" localSheetId="5">#REF!</definedName>
    <definedName name="_xlnm.Print_Titles" localSheetId="7">#REF!</definedName>
    <definedName name="_xlnm.Print_Titles" localSheetId="12">'virus, FHB, bunt'!$5:$5</definedName>
    <definedName name="_xlnm.Print_Titles" localSheetId="9">#REF!</definedName>
    <definedName name="_xlnm.Print_Titles" localSheetId="10">'Yr grnhouse'!$5:$8</definedName>
    <definedName name="_xlnm.Print_Titles">#REF!</definedName>
    <definedName name="rrrr">#REF!</definedName>
    <definedName name="sr">#REF!</definedName>
    <definedName name="zzzz">#REF!</definedName>
  </definedNames>
  <calcPr calcId="145621"/>
</workbook>
</file>

<file path=xl/calcChain.xml><?xml version="1.0" encoding="utf-8"?>
<calcChain xmlns="http://schemas.openxmlformats.org/spreadsheetml/2006/main">
  <c r="L5" i="11" l="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4" i="11"/>
  <c r="E29" i="23" l="1"/>
  <c r="C33" i="18" l="1"/>
  <c r="M35" i="14" l="1"/>
  <c r="K35" i="14"/>
  <c r="I35" i="14"/>
  <c r="E35" i="14"/>
  <c r="C35" i="14"/>
  <c r="M33" i="14"/>
  <c r="K33" i="14" l="1"/>
  <c r="I33" i="14"/>
  <c r="G33" i="14"/>
  <c r="E33" i="14"/>
  <c r="C33" i="14"/>
</calcChain>
</file>

<file path=xl/sharedStrings.xml><?xml version="1.0" encoding="utf-8"?>
<sst xmlns="http://schemas.openxmlformats.org/spreadsheetml/2006/main" count="4144" uniqueCount="992">
  <si>
    <t>Entry</t>
  </si>
  <si>
    <t>Line</t>
  </si>
  <si>
    <t>putative market class</t>
  </si>
  <si>
    <t>pedigree</t>
  </si>
  <si>
    <t>Source (program)</t>
  </si>
  <si>
    <t>Kharkof</t>
  </si>
  <si>
    <t>HRW</t>
  </si>
  <si>
    <t>check</t>
  </si>
  <si>
    <t>Overland</t>
  </si>
  <si>
    <t>Wesley</t>
  </si>
  <si>
    <t>Jerry</t>
  </si>
  <si>
    <t>T150-1</t>
  </si>
  <si>
    <t>T81/T201</t>
  </si>
  <si>
    <t>Trio</t>
  </si>
  <si>
    <t>T179</t>
  </si>
  <si>
    <t>T81/CO99314</t>
  </si>
  <si>
    <t>T180</t>
  </si>
  <si>
    <t>T135/T140</t>
  </si>
  <si>
    <t>T181</t>
  </si>
  <si>
    <t>T131W/T113G</t>
  </si>
  <si>
    <t>NE07531</t>
  </si>
  <si>
    <t>NE07627</t>
  </si>
  <si>
    <t>KS96HW10-3=(KS91HW29// RIO BLANCO/KS91H184)/WAHOO//NE99585</t>
  </si>
  <si>
    <t>NW07534</t>
  </si>
  <si>
    <t>HWW</t>
  </si>
  <si>
    <t>KS920709-B-5-2/NW98S061</t>
  </si>
  <si>
    <t>NE07487</t>
  </si>
  <si>
    <t>Lakin/OK96717  F3</t>
  </si>
  <si>
    <t>NE07520</t>
  </si>
  <si>
    <t>R-148 (G97343) =(919021/B725//K92)/NI00436</t>
  </si>
  <si>
    <t>NW07505</t>
  </si>
  <si>
    <t>Trego/Thunderbolt  F3</t>
  </si>
  <si>
    <t>SD05085-1</t>
  </si>
  <si>
    <t>HRWW</t>
  </si>
  <si>
    <t>SD92107-2/TX96D2845</t>
  </si>
  <si>
    <t>SDSU</t>
  </si>
  <si>
    <t>SD05118-1</t>
  </si>
  <si>
    <t>Wesley/NE93613</t>
  </si>
  <si>
    <t>SD05W030</t>
  </si>
  <si>
    <t>HWWW</t>
  </si>
  <si>
    <t>SD98W302/NW97S186</t>
  </si>
  <si>
    <t>SD06158</t>
  </si>
  <si>
    <t>Wesley/CDC Falcon</t>
  </si>
  <si>
    <t>SD06W160-2</t>
  </si>
  <si>
    <t>Wendy//CDC Falcon/Wendy</t>
  </si>
  <si>
    <t>SD07126</t>
  </si>
  <si>
    <t>SD92107-2/SD99W042</t>
  </si>
  <si>
    <t>SD07165</t>
  </si>
  <si>
    <t>SD97250/SD99W006//Avalanche</t>
  </si>
  <si>
    <t>SD07W053</t>
  </si>
  <si>
    <t>Wendy/SD00W073//KS01HW54-4</t>
  </si>
  <si>
    <t>SD08028</t>
  </si>
  <si>
    <t>Millennium/SD97060</t>
  </si>
  <si>
    <t>SD08080</t>
  </si>
  <si>
    <t>SD97059-2/G980723</t>
  </si>
  <si>
    <t>UNL</t>
  </si>
  <si>
    <t>NI08708</t>
  </si>
  <si>
    <t>CO980829 (=Yuma/T-57//CO850034/3/4*Yuma/4/NEWS1)/Wesley</t>
  </si>
  <si>
    <t>NE06545</t>
  </si>
  <si>
    <t>KS92-946-B-15-1=(ABI86*3414/JAG//K92)/ALLIANCE</t>
  </si>
  <si>
    <t>NI07703</t>
  </si>
  <si>
    <t>NE05496</t>
  </si>
  <si>
    <t>KS95HW62-6 (=KS87H325/RIO BLANCO)/HALLAM</t>
  </si>
  <si>
    <t>NX04Y2107</t>
  </si>
  <si>
    <t>waxy</t>
  </si>
  <si>
    <t>NW98S061/99Y1442</t>
  </si>
  <si>
    <t>ARS-LNK</t>
  </si>
  <si>
    <t xml:space="preserve">HBK0630-4-5=(HBA142A/HBZ623A//ALE)/NE98574=(CO850267/RAWHIDE)//Hallam  </t>
  </si>
  <si>
    <t>R-148 (G97343) =(919021/B725//K92)/NI00436 =(WI89-273-13/NE93427 (=BEZ 1/CTK78//ARTHUR/CTK78/3/BENNET/4/NORKAN))</t>
  </si>
  <si>
    <t>Plot</t>
  </si>
  <si>
    <t>Selection/Check</t>
  </si>
  <si>
    <t>Control check</t>
  </si>
  <si>
    <t>Mace</t>
  </si>
  <si>
    <t>NW04Y2188</t>
  </si>
  <si>
    <t>Tomahawk</t>
  </si>
  <si>
    <t xml:space="preserve">  12/3/10</t>
  </si>
  <si>
    <t xml:space="preserve"> 12/8/10     </t>
  </si>
  <si>
    <t xml:space="preserve"> 12/22/2010</t>
  </si>
  <si>
    <t>Rep 1</t>
  </si>
  <si>
    <t>Rep 2</t>
  </si>
  <si>
    <t>QFCSC</t>
    <phoneticPr fontId="4"/>
  </si>
  <si>
    <t>QTHJC</t>
    <phoneticPr fontId="4" type="noConversion"/>
  </si>
  <si>
    <t>MCCFC</t>
    <phoneticPr fontId="4" type="noConversion"/>
  </si>
  <si>
    <t>RCRSC</t>
    <phoneticPr fontId="4" type="noConversion"/>
  </si>
  <si>
    <t>RKQQC</t>
    <phoneticPr fontId="4" type="noConversion"/>
  </si>
  <si>
    <t>TPMKC</t>
    <phoneticPr fontId="4" type="noConversion"/>
  </si>
  <si>
    <t>TTTTF</t>
    <phoneticPr fontId="4" type="noConversion"/>
  </si>
  <si>
    <t>SCCSC</t>
    <phoneticPr fontId="4"/>
  </si>
  <si>
    <t>QCCSM</t>
  </si>
  <si>
    <t>TTKSK</t>
  </si>
  <si>
    <t>TTKSK-rep2</t>
    <phoneticPr fontId="4" type="noConversion"/>
  </si>
  <si>
    <t>TTKST</t>
  </si>
  <si>
    <t>TTTSK</t>
  </si>
  <si>
    <t>TRTTF</t>
    <phoneticPr fontId="4" type="noConversion"/>
  </si>
  <si>
    <t>06ND76C</t>
  </si>
  <si>
    <t>75ND717C</t>
  </si>
  <si>
    <t>59KS19</t>
  </si>
  <si>
    <t>77ND82A</t>
  </si>
  <si>
    <t>99KS76A-1</t>
  </si>
  <si>
    <t>74MN1409</t>
  </si>
  <si>
    <t>01MN84A-1-2</t>
  </si>
  <si>
    <t>09ID73-2</t>
    <phoneticPr fontId="4"/>
  </si>
  <si>
    <t>75WA165-2A</t>
  </si>
  <si>
    <t>04KEN156/04</t>
    <phoneticPr fontId="4"/>
  </si>
  <si>
    <t>06KEN19V3</t>
  </si>
  <si>
    <t>07KEN24-4</t>
  </si>
  <si>
    <t>06YEM34-1</t>
  </si>
  <si>
    <t>McNair 701</t>
  </si>
  <si>
    <t>Red Chief</t>
  </si>
  <si>
    <t>2+3</t>
    <phoneticPr fontId="4"/>
  </si>
  <si>
    <t>3+</t>
    <phoneticPr fontId="4"/>
  </si>
  <si>
    <t>2+</t>
    <phoneticPr fontId="4"/>
  </si>
  <si>
    <t>2+</t>
    <phoneticPr fontId="4" type="noConversion"/>
  </si>
  <si>
    <t>2+/4</t>
    <phoneticPr fontId="4" type="noConversion"/>
  </si>
  <si>
    <t>4/2-</t>
    <phoneticPr fontId="4" type="noConversion"/>
  </si>
  <si>
    <t>70S</t>
    <phoneticPr fontId="4" type="noConversion"/>
  </si>
  <si>
    <t>3+/2</t>
    <phoneticPr fontId="4"/>
  </si>
  <si>
    <t>2-/4</t>
    <phoneticPr fontId="4"/>
  </si>
  <si>
    <t>2-</t>
    <phoneticPr fontId="4"/>
  </si>
  <si>
    <t>2N</t>
    <phoneticPr fontId="4"/>
  </si>
  <si>
    <t>3-</t>
    <phoneticPr fontId="4"/>
  </si>
  <si>
    <t>-</t>
    <phoneticPr fontId="4"/>
  </si>
  <si>
    <t>;1-</t>
    <phoneticPr fontId="4"/>
  </si>
  <si>
    <t>SrTmp</t>
    <phoneticPr fontId="4" type="noConversion"/>
  </si>
  <si>
    <t>0;</t>
    <phoneticPr fontId="4"/>
  </si>
  <si>
    <t>4/2+/2</t>
    <phoneticPr fontId="4"/>
  </si>
  <si>
    <t>0 esc?</t>
    <phoneticPr fontId="4"/>
  </si>
  <si>
    <t>2/4</t>
    <phoneticPr fontId="4"/>
  </si>
  <si>
    <t>;</t>
    <phoneticPr fontId="4"/>
  </si>
  <si>
    <t>2/;</t>
    <phoneticPr fontId="4"/>
  </si>
  <si>
    <t>2-</t>
    <phoneticPr fontId="4" type="noConversion"/>
  </si>
  <si>
    <t>3+</t>
    <phoneticPr fontId="4" type="noConversion"/>
  </si>
  <si>
    <t>22+</t>
    <phoneticPr fontId="4"/>
  </si>
  <si>
    <t>2++</t>
    <phoneticPr fontId="4"/>
  </si>
  <si>
    <t>;1</t>
    <phoneticPr fontId="4"/>
  </si>
  <si>
    <t>80S</t>
    <phoneticPr fontId="4" type="noConversion"/>
  </si>
  <si>
    <t>3+/2-;</t>
    <phoneticPr fontId="4"/>
  </si>
  <si>
    <t>2+/4</t>
    <phoneticPr fontId="4"/>
  </si>
  <si>
    <t>;1</t>
    <phoneticPr fontId="4" type="noConversion"/>
  </si>
  <si>
    <t>;2-</t>
    <phoneticPr fontId="4"/>
  </si>
  <si>
    <t>2-/3</t>
    <phoneticPr fontId="4"/>
  </si>
  <si>
    <t>0/;</t>
    <phoneticPr fontId="4"/>
  </si>
  <si>
    <t>3/2+</t>
    <phoneticPr fontId="4" type="noConversion"/>
  </si>
  <si>
    <t>Sr24</t>
    <phoneticPr fontId="4" type="noConversion"/>
  </si>
  <si>
    <t>2-N</t>
    <phoneticPr fontId="4"/>
  </si>
  <si>
    <t>0/3</t>
    <phoneticPr fontId="4"/>
  </si>
  <si>
    <t>2/2+</t>
    <phoneticPr fontId="4"/>
  </si>
  <si>
    <t>Sr24+</t>
    <phoneticPr fontId="4" type="noConversion"/>
  </si>
  <si>
    <t>;1 esc</t>
    <phoneticPr fontId="4"/>
  </si>
  <si>
    <t>;/;1-</t>
    <phoneticPr fontId="4"/>
  </si>
  <si>
    <t>23-</t>
    <phoneticPr fontId="4"/>
  </si>
  <si>
    <t>3 LIF</t>
    <phoneticPr fontId="4"/>
  </si>
  <si>
    <t>;/;3</t>
    <phoneticPr fontId="4"/>
  </si>
  <si>
    <t>;/4</t>
    <phoneticPr fontId="4"/>
  </si>
  <si>
    <t>33+/2</t>
    <phoneticPr fontId="4"/>
  </si>
  <si>
    <t>3/;</t>
    <phoneticPr fontId="4"/>
  </si>
  <si>
    <t>4/2</t>
    <phoneticPr fontId="4"/>
  </si>
  <si>
    <t>0/4</t>
    <phoneticPr fontId="4"/>
  </si>
  <si>
    <t>;13</t>
    <phoneticPr fontId="4"/>
  </si>
  <si>
    <t>4/;</t>
    <phoneticPr fontId="4"/>
  </si>
  <si>
    <t>0;/4</t>
    <phoneticPr fontId="4"/>
  </si>
  <si>
    <t>0;/3;</t>
    <phoneticPr fontId="4"/>
  </si>
  <si>
    <t>33+</t>
    <phoneticPr fontId="4"/>
  </si>
  <si>
    <t>3/2-</t>
    <phoneticPr fontId="4"/>
  </si>
  <si>
    <t>13N</t>
    <phoneticPr fontId="4"/>
  </si>
  <si>
    <t>;/3</t>
    <phoneticPr fontId="4"/>
  </si>
  <si>
    <t>4/2+</t>
    <phoneticPr fontId="4"/>
  </si>
  <si>
    <t>1 N</t>
    <phoneticPr fontId="4"/>
  </si>
  <si>
    <t>;/2-</t>
    <phoneticPr fontId="4"/>
  </si>
  <si>
    <t>Sr24?</t>
    <phoneticPr fontId="4" type="noConversion"/>
  </si>
  <si>
    <t>2/4</t>
    <phoneticPr fontId="4" type="noConversion"/>
  </si>
  <si>
    <t>2-;</t>
    <phoneticPr fontId="4"/>
  </si>
  <si>
    <t>2-/3</t>
    <phoneticPr fontId="4" type="noConversion"/>
  </si>
  <si>
    <t>1A.1R?</t>
    <phoneticPr fontId="4" type="noConversion"/>
  </si>
  <si>
    <t>;/2+</t>
    <phoneticPr fontId="4"/>
  </si>
  <si>
    <t>3/2</t>
    <phoneticPr fontId="4" type="noConversion"/>
  </si>
  <si>
    <t>1A.1R</t>
    <phoneticPr fontId="4" type="noConversion"/>
  </si>
  <si>
    <t>;1N</t>
    <phoneticPr fontId="4"/>
  </si>
  <si>
    <t>13-N</t>
    <phoneticPr fontId="4"/>
  </si>
  <si>
    <t>;13N</t>
    <phoneticPr fontId="4"/>
  </si>
  <si>
    <t>Bulk:</t>
  </si>
  <si>
    <t>Ratings:</t>
  </si>
  <si>
    <t>"S" denotes susceptible infection type (IT) 3 or 4.</t>
  </si>
  <si>
    <t>"/" denotes hetergeneous, the predominant type given first.</t>
  </si>
  <si>
    <t>"LIF" denotes low infection frequency, or fewer number of pustules.</t>
  </si>
  <si>
    <t>Avirulence/virulence formula of stem rust races used in screening:</t>
  </si>
  <si>
    <t>race</t>
  </si>
  <si>
    <t>Avirulence</t>
  </si>
  <si>
    <t>Virulence</t>
  </si>
  <si>
    <t>MCCFC</t>
    <phoneticPr fontId="4"/>
  </si>
  <si>
    <t>5 7b 9a 9g 10 17 Tmp McN</t>
    <phoneticPr fontId="4"/>
  </si>
  <si>
    <t>QCCSM</t>
    <phoneticPr fontId="4"/>
  </si>
  <si>
    <t xml:space="preserve">5 9a 9d 9g 10 17 21 24 McN </t>
    <phoneticPr fontId="4"/>
  </si>
  <si>
    <t xml:space="preserve">6 7b 9b 9e 11 24 30 31 36 38 Tmp </t>
    <phoneticPr fontId="4" type="noConversion"/>
  </si>
  <si>
    <t>5 8a 9a 9d 9g 10 17 21 McN</t>
  </si>
  <si>
    <t>5 6 8a 9b 9d 9g 10 11 17 21 38 McN</t>
  </si>
  <si>
    <t>5 7b 9a 9b 9d 9g 10 17 21 38 McN</t>
  </si>
  <si>
    <t>5 6 7b 8a 9a 9b 9d 9g 21 McN</t>
  </si>
  <si>
    <t>6 7b 8a 9b 11 24 30 31 36 38 Tmp</t>
    <phoneticPr fontId="4"/>
  </si>
  <si>
    <t xml:space="preserve">5 9a 9d 9e 9g 10 17 21 McN </t>
    <phoneticPr fontId="4"/>
  </si>
  <si>
    <t>5 7b 8a 9a 9d 9e 9g 10 11 17 21 36 Tmp McN</t>
  </si>
  <si>
    <t>5 6 7b 8a 9a 9b 9d 9e 9g 10 11 17  21 30 36 38 McN</t>
  </si>
  <si>
    <t xml:space="preserve">24 36 Tmp </t>
    <phoneticPr fontId="4" type="noConversion"/>
  </si>
  <si>
    <t>5 6 7b 8a 9a 9b 9d 9e 9g 10 11 17  21 30 31 38 McN</t>
  </si>
  <si>
    <t>5 6 7b 8a 9a 9b 9d 9e 9g 10 11 17  21 24 30 31 38 McN</t>
  </si>
  <si>
    <t>5 6 7b 8a 9a 9b 9d 9e 9g 10 11 17  21 30 31 36 38 McN</t>
  </si>
  <si>
    <t>8a 24 31</t>
  </si>
  <si>
    <t xml:space="preserve">R-resistant; MR-moderately resistant; MS-moderately susceptible; S-susceptile. </t>
    <phoneticPr fontId="4" type="noConversion"/>
  </si>
  <si>
    <r>
      <t>0;/2</t>
    </r>
    <r>
      <rPr>
        <vertAlign val="superscript"/>
        <sz val="10"/>
        <rFont val="Arial"/>
        <family val="2"/>
      </rPr>
      <t>-1</t>
    </r>
  </si>
  <si>
    <t>Rossville, KS</t>
  </si>
  <si>
    <t>IT</t>
  </si>
  <si>
    <t>Severity</t>
  </si>
  <si>
    <t>Stripe Rust %</t>
  </si>
  <si>
    <t>Adult plant</t>
  </si>
  <si>
    <t>Gene Postulation</t>
  </si>
  <si>
    <t>TMGJ</t>
  </si>
  <si>
    <t>TDBG</t>
  </si>
  <si>
    <t>MFPS</t>
  </si>
  <si>
    <t>MHDS</t>
  </si>
  <si>
    <t>10US1-1 MLDS</t>
  </si>
  <si>
    <t>TNRJ</t>
  </si>
  <si>
    <t>10US3-1 TFBJ</t>
  </si>
  <si>
    <t>KFBJ</t>
  </si>
  <si>
    <t>St. Paul. MN</t>
  </si>
  <si>
    <t>Castroville, TX (2 reps)</t>
  </si>
  <si>
    <t>Lr14a</t>
    <phoneticPr fontId="2" type="noConversion"/>
  </si>
  <si>
    <t>3+</t>
    <phoneticPr fontId="2" type="noConversion"/>
  </si>
  <si>
    <t>;3+(x)</t>
    <phoneticPr fontId="2" type="noConversion"/>
  </si>
  <si>
    <t>3+</t>
    <phoneticPr fontId="2" type="noConversion"/>
  </si>
  <si>
    <t>3+</t>
    <phoneticPr fontId="2" type="noConversion"/>
  </si>
  <si>
    <t>40S</t>
    <phoneticPr fontId="2" type="noConversion"/>
  </si>
  <si>
    <t>Lr16, 17</t>
    <phoneticPr fontId="2" type="noConversion"/>
  </si>
  <si>
    <t>;1-</t>
    <phoneticPr fontId="2" type="noConversion"/>
  </si>
  <si>
    <t>;2-</t>
    <phoneticPr fontId="2" type="noConversion"/>
  </si>
  <si>
    <t>;</t>
    <phoneticPr fontId="2" type="noConversion"/>
  </si>
  <si>
    <t>30MRMS</t>
    <phoneticPr fontId="2" type="noConversion"/>
  </si>
  <si>
    <t>Lr1, 14a</t>
    <phoneticPr fontId="2" type="noConversion"/>
  </si>
  <si>
    <t>;</t>
    <phoneticPr fontId="2" type="noConversion"/>
  </si>
  <si>
    <t>;23</t>
    <phoneticPr fontId="2" type="noConversion"/>
  </si>
  <si>
    <t>3-</t>
    <phoneticPr fontId="2" type="noConversion"/>
  </si>
  <si>
    <t>32+;</t>
    <phoneticPr fontId="2" type="noConversion"/>
  </si>
  <si>
    <t>;12</t>
    <phoneticPr fontId="2" type="noConversion"/>
  </si>
  <si>
    <t>40MS</t>
    <phoneticPr fontId="2" type="noConversion"/>
  </si>
  <si>
    <t>?</t>
    <phoneticPr fontId="2" type="noConversion"/>
  </si>
  <si>
    <t>;11+</t>
    <phoneticPr fontId="2" type="noConversion"/>
  </si>
  <si>
    <t>;2</t>
    <phoneticPr fontId="2" type="noConversion"/>
  </si>
  <si>
    <t>;22+</t>
    <phoneticPr fontId="2" type="noConversion"/>
  </si>
  <si>
    <t>;12-</t>
    <phoneticPr fontId="2" type="noConversion"/>
  </si>
  <si>
    <t>10MRMS</t>
    <phoneticPr fontId="2" type="noConversion"/>
  </si>
  <si>
    <t>--</t>
    <phoneticPr fontId="2" type="noConversion"/>
  </si>
  <si>
    <t>3+</t>
    <phoneticPr fontId="2" type="noConversion"/>
  </si>
  <si>
    <t>70MS</t>
    <phoneticPr fontId="2" type="noConversion"/>
  </si>
  <si>
    <t>70S</t>
    <phoneticPr fontId="2" type="noConversion"/>
  </si>
  <si>
    <t>Lr14a</t>
    <phoneticPr fontId="2" type="noConversion"/>
  </si>
  <si>
    <t>33+</t>
    <phoneticPr fontId="2" type="noConversion"/>
  </si>
  <si>
    <t>5R</t>
    <phoneticPr fontId="2" type="noConversion"/>
  </si>
  <si>
    <t>Lr26</t>
    <phoneticPr fontId="2" type="noConversion"/>
  </si>
  <si>
    <t>3;</t>
    <phoneticPr fontId="2" type="noConversion"/>
  </si>
  <si>
    <t>20MS</t>
    <phoneticPr fontId="2" type="noConversion"/>
  </si>
  <si>
    <t>?</t>
    <phoneticPr fontId="2" type="noConversion"/>
  </si>
  <si>
    <t>22+</t>
    <phoneticPr fontId="2" type="noConversion"/>
  </si>
  <si>
    <t>3;</t>
    <phoneticPr fontId="2" type="noConversion"/>
  </si>
  <si>
    <t>2+</t>
    <phoneticPr fontId="2" type="noConversion"/>
  </si>
  <si>
    <t>;12</t>
    <phoneticPr fontId="2" type="noConversion"/>
  </si>
  <si>
    <t>10R</t>
    <phoneticPr fontId="2" type="noConversion"/>
  </si>
  <si>
    <t>Lr1, 24, 26</t>
    <phoneticPr fontId="2" type="noConversion"/>
  </si>
  <si>
    <t>;2</t>
    <phoneticPr fontId="2" type="noConversion"/>
  </si>
  <si>
    <t>2+3</t>
    <phoneticPr fontId="2" type="noConversion"/>
  </si>
  <si>
    <t>Lr24, 26</t>
    <phoneticPr fontId="2" type="noConversion"/>
  </si>
  <si>
    <t>;2-</t>
    <phoneticPr fontId="2" type="noConversion"/>
  </si>
  <si>
    <t>;1-</t>
    <phoneticPr fontId="2" type="noConversion"/>
  </si>
  <si>
    <t>Lr1</t>
    <phoneticPr fontId="2" type="noConversion"/>
  </si>
  <si>
    <t>40MRMS</t>
    <phoneticPr fontId="2" type="noConversion"/>
  </si>
  <si>
    <t>;1</t>
    <phoneticPr fontId="2" type="noConversion"/>
  </si>
  <si>
    <t>3+/;</t>
    <phoneticPr fontId="2" type="noConversion"/>
  </si>
  <si>
    <t>3+;</t>
    <phoneticPr fontId="2" type="noConversion"/>
  </si>
  <si>
    <t>2+;</t>
    <phoneticPr fontId="2" type="noConversion"/>
  </si>
  <si>
    <t>20RMR</t>
    <phoneticPr fontId="2" type="noConversion"/>
  </si>
  <si>
    <t>40MS</t>
    <phoneticPr fontId="2" type="noConversion"/>
  </si>
  <si>
    <t>10RMR</t>
    <phoneticPr fontId="2" type="noConversion"/>
  </si>
  <si>
    <t>Lr17, 26</t>
    <phoneticPr fontId="2" type="noConversion"/>
  </si>
  <si>
    <t>;23</t>
    <phoneticPr fontId="2" type="noConversion"/>
  </si>
  <si>
    <t>2+</t>
    <phoneticPr fontId="2" type="noConversion"/>
  </si>
  <si>
    <t>22+</t>
    <phoneticPr fontId="2" type="noConversion"/>
  </si>
  <si>
    <t>30MS</t>
    <phoneticPr fontId="2" type="noConversion"/>
  </si>
  <si>
    <t>;22+</t>
    <phoneticPr fontId="2" type="noConversion"/>
  </si>
  <si>
    <t>;12-</t>
    <phoneticPr fontId="2" type="noConversion"/>
  </si>
  <si>
    <t>+</t>
    <phoneticPr fontId="2" type="noConversion"/>
  </si>
  <si>
    <t>0;</t>
    <phoneticPr fontId="2" type="noConversion"/>
  </si>
  <si>
    <t>TR</t>
    <phoneticPr fontId="2" type="noConversion"/>
  </si>
  <si>
    <t>2+3</t>
    <phoneticPr fontId="2" type="noConversion"/>
  </si>
  <si>
    <t>Lr26</t>
    <phoneticPr fontId="2" type="noConversion"/>
  </si>
  <si>
    <t>Lr16, 17</t>
    <phoneticPr fontId="2" type="noConversion"/>
  </si>
  <si>
    <t>3/;1</t>
    <phoneticPr fontId="2" type="noConversion"/>
  </si>
  <si>
    <t>Lr17, 26</t>
    <phoneticPr fontId="2" type="noConversion"/>
  </si>
  <si>
    <t>5RMR</t>
    <phoneticPr fontId="2" type="noConversion"/>
  </si>
  <si>
    <t>CK</t>
  </si>
  <si>
    <t>TcLr17</t>
  </si>
  <si>
    <t>3(;)</t>
  </si>
  <si>
    <t>3+</t>
  </si>
  <si>
    <t>;23</t>
  </si>
  <si>
    <t>TcLr21</t>
  </si>
  <si>
    <t>;2-</t>
  </si>
  <si>
    <t>;1-</t>
  </si>
  <si>
    <t>;2</t>
  </si>
  <si>
    <t>;12-</t>
  </si>
  <si>
    <t>;</t>
  </si>
  <si>
    <t>TcLr24</t>
  </si>
  <si>
    <t>3+/;</t>
  </si>
  <si>
    <t>TcLr26</t>
  </si>
  <si>
    <t>32+;</t>
  </si>
  <si>
    <t>33+;</t>
  </si>
  <si>
    <t>Lr39/41-OVERLEY</t>
  </si>
  <si>
    <t>0;</t>
  </si>
  <si>
    <t>TC</t>
  </si>
  <si>
    <t>-- =  no seedling resistance</t>
    <phoneticPr fontId="2" type="noConversion"/>
  </si>
  <si>
    <t>? = not able to postulate gene</t>
    <phoneticPr fontId="2" type="noConversion"/>
  </si>
  <si>
    <t>+ = resistant to all isolates</t>
    <phoneticPr fontId="2" type="noConversion"/>
  </si>
  <si>
    <t>40MS</t>
  </si>
  <si>
    <t>20MS</t>
  </si>
  <si>
    <t>80S</t>
  </si>
  <si>
    <t>60;</t>
  </si>
  <si>
    <t>60S</t>
  </si>
  <si>
    <t>40S</t>
  </si>
  <si>
    <t>100S</t>
  </si>
  <si>
    <t>10MS</t>
  </si>
  <si>
    <t>30MR</t>
  </si>
  <si>
    <t>10R/80S</t>
  </si>
  <si>
    <t xml:space="preserve">tR/60S </t>
  </si>
  <si>
    <t>60S/tR</t>
  </si>
  <si>
    <t>30MS</t>
  </si>
  <si>
    <t>tR</t>
  </si>
  <si>
    <t>10MR</t>
  </si>
  <si>
    <t>60MS</t>
  </si>
  <si>
    <t>40MSMR</t>
  </si>
  <si>
    <t xml:space="preserve">60MS </t>
  </si>
  <si>
    <t>Trait Category</t>
  </si>
  <si>
    <t>Abiotic stress</t>
  </si>
  <si>
    <t>Fungal resistance</t>
  </si>
  <si>
    <t>Growth and development</t>
  </si>
  <si>
    <t>Insect Resistance</t>
  </si>
  <si>
    <t>Multiple traits</t>
  </si>
  <si>
    <t>Quality</t>
  </si>
  <si>
    <t>Virus resistance</t>
  </si>
  <si>
    <t>Trait</t>
  </si>
  <si>
    <t>Al4DL</t>
  </si>
  <si>
    <t>FHB3BS</t>
  </si>
  <si>
    <t>Lr19</t>
  </si>
  <si>
    <t>Lr21</t>
  </si>
  <si>
    <t>Lr24,Sr24</t>
  </si>
  <si>
    <t>Lr34</t>
  </si>
  <si>
    <t>Lr37</t>
  </si>
  <si>
    <t>Sr2</t>
  </si>
  <si>
    <t>Sr22</t>
  </si>
  <si>
    <t>Sr24</t>
  </si>
  <si>
    <t>Sr26</t>
  </si>
  <si>
    <t>Sr36</t>
  </si>
  <si>
    <t>Sr39</t>
  </si>
  <si>
    <t>PPD-D1</t>
  </si>
  <si>
    <t>Rht-B1</t>
  </si>
  <si>
    <t>Rht-D1</t>
  </si>
  <si>
    <t>Rht8</t>
  </si>
  <si>
    <t>Vrn-A1</t>
  </si>
  <si>
    <t>Vrn-D3</t>
  </si>
  <si>
    <t>Cmc4</t>
  </si>
  <si>
    <t>Glu-A1</t>
  </si>
  <si>
    <t>Glu-A3e</t>
  </si>
  <si>
    <t>Glu-B1</t>
  </si>
  <si>
    <t>Glu-B3c</t>
  </si>
  <si>
    <t>Glu-D1</t>
  </si>
  <si>
    <t>HGPC</t>
  </si>
  <si>
    <t>PHS3AS</t>
  </si>
  <si>
    <t>PHS4AL</t>
  </si>
  <si>
    <t>PinA-D1</t>
  </si>
  <si>
    <t>PinB-D1</t>
  </si>
  <si>
    <t>PPO-A1</t>
  </si>
  <si>
    <t>PPO-D1</t>
  </si>
  <si>
    <t>Wx-A1 &amp; Wx-B1</t>
  </si>
  <si>
    <t>Wx-B1</t>
  </si>
  <si>
    <t>Wx-D1</t>
  </si>
  <si>
    <t>Sbm1</t>
  </si>
  <si>
    <t>Wsm1</t>
  </si>
  <si>
    <t>Wsm2</t>
  </si>
  <si>
    <t>Info</t>
  </si>
  <si>
    <t>ALMT1-UPS4-Gel. STDPCR2.2-UPS4. STS For the ALMT1-UPS4 gene. Scored from gel images. The 1012bp and 720bp bands are linked to Al-Tolerance. The 438bp band is linked to Al-intolerance.</t>
  </si>
  <si>
    <t>WMC0331PET. STDPCR2.2-F50SSR. STS for Al4DL. Al tolerant=Jagger=152.</t>
  </si>
  <si>
    <t>UMN10VIC. STDPCR2.2-F50SSR. STS for FHB3BS=Sumai3=260.</t>
  </si>
  <si>
    <t>Lr19-130PET. STDPCR2.2-TD60. STS linked to Lr19. Lr19=151=Agatha=Indis.</t>
  </si>
  <si>
    <t>Lr21-214NED. STDPCR2.2-F50SSR. STS linked to Lr21=WGRC07,WGRC015.</t>
  </si>
  <si>
    <t>J9FAM. STDPCR2.2-F50SSR. STS linked to Lr24-Sr24=LcSr24Ag=322.</t>
  </si>
  <si>
    <t>cssfr6PET. STDPCR2.2-LTD54. STS linked to exon12 of Lr34=ThatcherLr34=673. Non-Lr34=676.</t>
  </si>
  <si>
    <t>Lr34JagTM. TaqMan assay for the Jagger Lr34 false-positive allele (exon22).</t>
  </si>
  <si>
    <t>Lr34TM. TaqMan assay for the Lr34(exon11) allele.</t>
  </si>
  <si>
    <t>Use this column for final Lr34 rating. Summation of 3 markers (cssfr6, Lr34JagTM, &amp; Lr34TM)</t>
  </si>
  <si>
    <t>VENTRIUPLN2PET. STDPCR2.2-STD65. STS for Lr37=ThatcherLr37=278.</t>
  </si>
  <si>
    <t>csSr2-CAPVIC. STDPCR2.2-F50SSR. STS for Sr2. Resistant=Sonalika=189. Susceptible=NULL-189, or NULL at all peaks.</t>
  </si>
  <si>
    <t>Sr22-cssu22VIC. STDPCR2.2-STD58. Multiplex for Sr22. Sr22=257=Sr22Positive=Sr22Tb.</t>
  </si>
  <si>
    <t>Sr24#12PET. STDPCR2.2-TD58. STS for Sr24=519=LcSr24Ag=SettlerCL. Lines with peak HT below 400 may be false positives, scored as possible Sr24.</t>
  </si>
  <si>
    <t>Sr26#43PET. STDPCR2.2-F50SSR. STS for Sr26=Eagle(Aus)=234.</t>
  </si>
  <si>
    <t>Sr36-STM773-2FAM. STDPCR2.2-F50SSR. SSR linked to Sr36=Vista=Jaypee=174.</t>
  </si>
  <si>
    <t>Sr39-RWGS-27VIC. STDPCR2.2-F50SSR. STS for Sr39=ThatcherSr39=675. Susceptible allele seems to be 683.</t>
  </si>
  <si>
    <t>PPD-D1VIC. STDPCR2.2-F50SSR. STS for PPD-D1. D1b=LongDaySensitive=Jagger=434. D1a=LongDayInsensitive=2174=305.</t>
  </si>
  <si>
    <t>Rht1-Short &amp; Rht1-Tall composite.</t>
  </si>
  <si>
    <t>Rht2-Short and Rht2-Tall composite.</t>
  </si>
  <si>
    <t>GWM0261VIC. STDPCR2.2-F50SSR. Linked to Rht8=Sumai3=CS=210.</t>
  </si>
  <si>
    <t>CDO708PET. STDPCR2.2-F50SSR. Linked to Vrn-A1. Vrn-A1a-weak winter type = Jagger =147. Vrn-A1b-intermediate winter type = 2174 = 132.</t>
  </si>
  <si>
    <t>Vrn-D3VIC. STDPCR2.2-F50SSR. STS for Vrn-D3. Vrn-D3a-Early=Jagger=421. Vrn-D3b-Late=2174=420</t>
  </si>
  <si>
    <t>WMS0904VIC. STDPCR2.2-50SSR. STS linked to CMC4=WGRC40=154.</t>
  </si>
  <si>
    <t>TSM0120PET. STDPCR2.2-F50SSR. SSR linked to 1R translocations. 1R.1A=377=Above=TAM107. 1R.1B = 364= Aurora= Hitch.</t>
  </si>
  <si>
    <t>UMN19NED. STDPCR2.2-F50SSR. STS for Glu-A1b(Ax2*)=Snowmass=TAM107=361. Glu-A1c(AxNull)=CS=379, also Glu-A 1a(A x 1)= 379.</t>
  </si>
  <si>
    <t>Glu-A3eFAM. STDPCR2.2-F50SSR. STS for Glu-A3e=1167=Halberd. Want to select against Glu-A3e.</t>
  </si>
  <si>
    <t>Bx7oe(LJ)NED. STDPCR2.2-F50SSR. Linked to Glu-B1al (Bx7oe) = Glenlea = 465.</t>
  </si>
  <si>
    <t>BxMARPET. STDPCR2.2-LTD54. STS for Glu-B1 alleles Bx20=721=Trego(Het), Bx7OE=578=Glenlea, Bx7=534=Thatcher.</t>
  </si>
  <si>
    <t>HMWBx2VIC. STDPCR2.2-LTD54. STS For Glu-B1-1h(Bx17)=668=Hartog.</t>
  </si>
  <si>
    <t>Glu-B3cVIC. STDPCR2.2-F50SSR. STS for Glu-B3c=Halberd=488. Glu-B3c is bad for bread quality, select against this marker.</t>
  </si>
  <si>
    <t>UMN25PET. STDPCR2.2-F50SSR. STS for Glu-D1 Subunit Dx5=298=Bill Brown. Subunit Dx2=316=CS.</t>
  </si>
  <si>
    <t>UMN26FAM. STDPCR2.2-F50SSR. STS for Glu-D1. Subunit Dy10=410. Subunit Dy12=428.</t>
  </si>
  <si>
    <t>UHW89FAM. STDPCR2.2-F50SSR. STS for HGPC=138=GluPro, 143=Non-HGPC.</t>
  </si>
  <si>
    <t>BAR0012FAM. STDPCR2.2-F50SSR. Linked to PHS3AS. RioBlanco=218. Cayuga=Tutoumai=199. Camelot=221. Scored RioBlanco allele (peaks 218+219) as positive.</t>
  </si>
  <si>
    <t>BAR0170VIC. STDPCR2.2-F50SSR. Linked to PHS4AL. Tutoumai=194. Aus1408=215. Scored Aus1408 allele as positive.</t>
  </si>
  <si>
    <t>PinA-D1PET. STDPCR2.2-F50SSR. STS linked to PinA-D1a=Soft=350.</t>
  </si>
  <si>
    <t>PinB-D1FAM. STDPCR2.2-F50SSR. STS for PinB. D1b=Mutant=Hard=241=Newana. D1a=Wild=Soft=337=CS.</t>
  </si>
  <si>
    <t>PPO18NED. STDPCR2.2-LTD54. STS linked to PPO-A1. High PPO=695=Platte, Low PPO=891=Lakin.</t>
  </si>
  <si>
    <t>PPO16VIC. STDPCR2.2-LTD54. STS for PPO-D1a (LowPPO) = 712bp = Platt. PPO29NED. STDPCR2.2-LTD54. STS for PPO-D1b=HighPPO=Jagger=502bp. PPO-D1a=LowPPO=Null=CS.</t>
  </si>
  <si>
    <t>Waxy-A1NED. STDPCR2.2-F50SSR. STS for Wx-A1(7A) (codom) and Wx-B1(4A) (dom) alleles. Wx-A1a=Wild=406bp. Wx-A1b=Null=387bp. Wx-B1a=Wild=426bp. Wx-B1b=Null=No peak at 426bp. Peak 402 may be a new form of Wx-A1a(wild) and scored here as a*. Peak at 419 is unknown. Fuller has NO PEAKS FOR THE Wx-A1 LOCUS (but the PCR worked because we see B1 and D1 peaks).</t>
  </si>
  <si>
    <t>Waxy-B1-DomVIC. STDPCR2.2-TD60. STS for Wx-B1a (wild-non-waxy)=440. Wx-B1b (null-waxy)=Null@440.</t>
  </si>
  <si>
    <t>Waxy-D1-Gel. STDPCR5.1-UPS4. STS For Wx-D1.</t>
  </si>
  <si>
    <t>GWM0469NED. STDPCR2.2-F50SSR. Linked to Sbm1=171 (possibly also 174).</t>
  </si>
  <si>
    <t>WSMV1-BG263898FAM. STDPCR2.2-F50SSR. STS for Wsm1=WGRC27=Mace=356.</t>
  </si>
  <si>
    <t>BAR0102PET. STDPCR2.2-F50SSR. Linked to Wsm2=Snowmass=215.</t>
  </si>
  <si>
    <t>References</t>
  </si>
  <si>
    <t>Plant Cell Physiol. 47(10): 1343–1354 (2006)</t>
  </si>
  <si>
    <t>Theor Appl Genet (2005) 112: 51–57</t>
  </si>
  <si>
    <t>Cereal Research Communications. 2008. Suppl. B 36:195-201</t>
  </si>
  <si>
    <t>MASWheat, Theoretical &amp; Applied Genetics, 2001, 103(4):618-624.</t>
  </si>
  <si>
    <t>MASWheat, http://www.k-state.edu/wgrc/Protocols/Other/KSUD14-STS_assay.html</t>
  </si>
  <si>
    <t>Theor. Appl. Genet. 88:110-115; 1994, TAG 1995,90:982-990</t>
  </si>
  <si>
    <t>Theor Appl Genet (2009) 119:889–898</t>
  </si>
  <si>
    <t>MASWheat, Crop Science, 2003, 43:1839-1847</t>
  </si>
  <si>
    <t>Theor Appl Genet (2011) 122:735–744</t>
  </si>
  <si>
    <t>Theor Appl Genet (2011) 122:1–7</t>
  </si>
  <si>
    <t>MASWheat, TAG 2005,111:496–504</t>
  </si>
  <si>
    <t>MASWheat, Nucleic Acids Research, 2002, Vol. 30, No. 23 e129.</t>
  </si>
  <si>
    <t>Niu et al, genetics, not pub yet</t>
  </si>
  <si>
    <t>Theor Appl Genet (2009) 118:1339–1349</t>
  </si>
  <si>
    <t>Modifications on TAG 2002,105:1038-1042</t>
  </si>
  <si>
    <t xml:space="preserve"> Theoretical and Applied Genetics 1998;96:1104-1109</t>
  </si>
  <si>
    <t>Mol Breeding (2010) 26:573–582</t>
  </si>
  <si>
    <t>2003, 43:644-650; Crop science</t>
  </si>
  <si>
    <t>Bai Lab, markers from TAG 2008,117:915–926</t>
  </si>
  <si>
    <t>Theor Appl Genet (2008) 118:177–183</t>
  </si>
  <si>
    <t>TAG 2004,108:1409–1419</t>
  </si>
  <si>
    <t>Theor Appl Genet (2008) 116:283–296</t>
  </si>
  <si>
    <t>TAG 2004,109: 1525–1535</t>
  </si>
  <si>
    <t>Euphytica 2003,134:51-60</t>
  </si>
  <si>
    <t>TAG 2009,118(3):525-539</t>
  </si>
  <si>
    <t>TAG 2008,118:177-183</t>
  </si>
  <si>
    <t>MASWheat</t>
  </si>
  <si>
    <t>Theor Appl Genet (2008) 117:691–699</t>
  </si>
  <si>
    <t>Mol Breeding (2008) 21:351–358</t>
  </si>
  <si>
    <t>MASWheat, Plant Molecular Biology, 1994, 25: 43-57.</t>
  </si>
  <si>
    <t>Molecular Breeding 2005,16:209–218</t>
  </si>
  <si>
    <t>TAG 2007,115:47–58</t>
  </si>
  <si>
    <t>Genome 2002,45:1150–1156</t>
  </si>
  <si>
    <t>Mol Breeding (2009) 23:209–217, Genome 2002,45:1150–1156</t>
  </si>
  <si>
    <t>Genome 45:1150–1156 (2002)</t>
  </si>
  <si>
    <t>Genetics 1998,149:2007–2023, MASWheat, Mol Breeding (2009) 23:641–653</t>
  </si>
  <si>
    <t>Chromosome Research 2007,15:3–19</t>
  </si>
  <si>
    <t>Rudd Lab</t>
  </si>
  <si>
    <t>Score Type</t>
  </si>
  <si>
    <t>Codominant</t>
  </si>
  <si>
    <t>Dominant</t>
  </si>
  <si>
    <t>Mixed</t>
  </si>
  <si>
    <t>ALMT1-UPS4</t>
  </si>
  <si>
    <t>WMC0331</t>
  </si>
  <si>
    <t>UMN10</t>
  </si>
  <si>
    <t>Gb(Lr19-130)</t>
  </si>
  <si>
    <t>Lr21-214</t>
  </si>
  <si>
    <t>J9</t>
  </si>
  <si>
    <t>cssfr6</t>
  </si>
  <si>
    <t>Lr34JagTM</t>
  </si>
  <si>
    <t>Lr34TM</t>
  </si>
  <si>
    <t>Lr34TM &amp; Lr34JagTM &amp; cssfr6</t>
  </si>
  <si>
    <t>VentriupLn2</t>
  </si>
  <si>
    <t>csSr2-CAP</t>
  </si>
  <si>
    <t>Sr22-cssu22</t>
  </si>
  <si>
    <t>Sr24#12</t>
  </si>
  <si>
    <t>Sr26#43</t>
  </si>
  <si>
    <t>Sr36-STM773-2</t>
  </si>
  <si>
    <t>Sr39-RWGS-27</t>
  </si>
  <si>
    <t>PPD-D1,R1,R2,</t>
  </si>
  <si>
    <t>Rht1</t>
  </si>
  <si>
    <t>Rht2</t>
  </si>
  <si>
    <t>GWM0261</t>
  </si>
  <si>
    <t>CDO708</t>
  </si>
  <si>
    <t>VRN-D3-F6R8</t>
  </si>
  <si>
    <t>WMS0904</t>
  </si>
  <si>
    <t>TSM0120</t>
  </si>
  <si>
    <t>UMN19(GluA1)</t>
  </si>
  <si>
    <t>GluA3e</t>
  </si>
  <si>
    <t>Bx7oe(LJ)</t>
  </si>
  <si>
    <t>BxMAR</t>
  </si>
  <si>
    <t>HMWBx</t>
  </si>
  <si>
    <t>UMN25(GluD1)</t>
  </si>
  <si>
    <t>UMN26(GluD1)</t>
  </si>
  <si>
    <t>UHW89</t>
  </si>
  <si>
    <t>BAR0012</t>
  </si>
  <si>
    <t>BAR0170</t>
  </si>
  <si>
    <t>PinB-D1R18</t>
  </si>
  <si>
    <t>PPO18</t>
  </si>
  <si>
    <t>PPO16 &amp; PPO29</t>
  </si>
  <si>
    <t>Waxy-A1-AFC-AR2</t>
  </si>
  <si>
    <t>Waxy-B1-BDFL-BRD</t>
  </si>
  <si>
    <t>Waxy-D1</t>
  </si>
  <si>
    <t>GWM0469</t>
  </si>
  <si>
    <t>WSMV1-BG263898</t>
  </si>
  <si>
    <t>BAR0102</t>
  </si>
  <si>
    <t>Non-Al Tolerant</t>
  </si>
  <si>
    <t>Non-Al4DL</t>
  </si>
  <si>
    <t>Non-FHB3BS</t>
  </si>
  <si>
    <t>Non-Lr19</t>
  </si>
  <si>
    <t>Non-Lr21</t>
  </si>
  <si>
    <t>Non-Lr24,Sr24</t>
  </si>
  <si>
    <t>Non-Lr34(exon12)</t>
  </si>
  <si>
    <t>Non-Lr34-JaggerMutant(exon22)</t>
  </si>
  <si>
    <t>Non-Lr34(exon11)</t>
  </si>
  <si>
    <t>Non-Lr34</t>
  </si>
  <si>
    <t>Non-Lr37</t>
  </si>
  <si>
    <t>Non-Sr2</t>
  </si>
  <si>
    <t>Non-Sr22</t>
  </si>
  <si>
    <t>Non-Sr24</t>
  </si>
  <si>
    <t>Non-Sr26</t>
  </si>
  <si>
    <t>Non-Sr36</t>
  </si>
  <si>
    <t>Non-Sr39</t>
  </si>
  <si>
    <t>PPD-D1b=LDsensitive</t>
  </si>
  <si>
    <t>Rht1-B1a-Tall</t>
  </si>
  <si>
    <t>Rht2-D1a-Tall</t>
  </si>
  <si>
    <t>Non-Rht8</t>
  </si>
  <si>
    <t>Vrn-A1a-weak winter type</t>
  </si>
  <si>
    <t>Vrn-D3b-Late</t>
  </si>
  <si>
    <t>Non-Cmc4</t>
  </si>
  <si>
    <t>Non-1R</t>
  </si>
  <si>
    <t>Glu-A1b(Ax2*)</t>
  </si>
  <si>
    <t>Non-Bx7oe</t>
  </si>
  <si>
    <t>Glu-B1a(Bx7)</t>
  </si>
  <si>
    <t>Non-Glu-B1-1h(Bx17)</t>
  </si>
  <si>
    <t>Non-Glu-B3c</t>
  </si>
  <si>
    <t>Glu-D1-Dx5</t>
  </si>
  <si>
    <t>Glu-D1-Dy10</t>
  </si>
  <si>
    <t>Non-HGPC</t>
  </si>
  <si>
    <t>Non-PHS3AS</t>
  </si>
  <si>
    <t>Non-PHS4AL</t>
  </si>
  <si>
    <t>PinA-D1a=Soft</t>
  </si>
  <si>
    <t>PinB-D1a&amp;b</t>
  </si>
  <si>
    <t>PPO-A1a-High</t>
  </si>
  <si>
    <t>Unknown</t>
  </si>
  <si>
    <t>Wx-A1a-Wild, Wx-B1a-Wild</t>
  </si>
  <si>
    <t>Wx-B1a-Wild</t>
  </si>
  <si>
    <t>Wx-D1a-Wild</t>
  </si>
  <si>
    <t>Non-Sbm1</t>
  </si>
  <si>
    <t>Non-Wsm1</t>
  </si>
  <si>
    <t>Non-Wsm2</t>
  </si>
  <si>
    <t>Vrn-D3a&amp;b</t>
  </si>
  <si>
    <t>Non-Glu-A3e</t>
  </si>
  <si>
    <t>Glu-D1-Dx2</t>
  </si>
  <si>
    <t>Glu-D1-Dy12</t>
  </si>
  <si>
    <t>PinB-D1b=Hard</t>
  </si>
  <si>
    <t>PPO-D1a-Low</t>
  </si>
  <si>
    <t>Rht1-B1b-Short</t>
  </si>
  <si>
    <t>Vrn-D3a-Early</t>
  </si>
  <si>
    <t>1R.1A</t>
  </si>
  <si>
    <t>Lr34(exon12)</t>
  </si>
  <si>
    <t>Lr34-JaggerMutant(exon22)</t>
  </si>
  <si>
    <t>Lr34(exon11)</t>
  </si>
  <si>
    <t>Non-Lr34(has Jagger false positive)</t>
  </si>
  <si>
    <t>Glu-A1c(AxNull) or Glu-A1a(Ax1)</t>
  </si>
  <si>
    <t>PPO-D1b-High</t>
  </si>
  <si>
    <t>Possible-Sr24</t>
  </si>
  <si>
    <t>Wx-A1a-Wild, Wx-B1b-Null</t>
  </si>
  <si>
    <t>Wx-B1b-Null</t>
  </si>
  <si>
    <t>PPD-D1a=LDinsensitive</t>
  </si>
  <si>
    <t>1R.1B</t>
  </si>
  <si>
    <t>Non-PinA-D1a=Soft</t>
  </si>
  <si>
    <t>PinB-D1a=Soft</t>
  </si>
  <si>
    <t>PPO-A1b-Low</t>
  </si>
  <si>
    <t>Al Tolerant</t>
  </si>
  <si>
    <t>Hetero-Lr34(exon12)</t>
  </si>
  <si>
    <t>Wx-A1b-Null, Wx-B1a-Wild</t>
  </si>
  <si>
    <t>Vrn-A1b-intermediate winter type</t>
  </si>
  <si>
    <t>Glu-B1-1h(Bx17)</t>
  </si>
  <si>
    <t>Hetero-Glu-A1abc</t>
  </si>
  <si>
    <t>Hetero-Al Tolerant</t>
  </si>
  <si>
    <t>Glu-D1-Dy10&amp;Dy12</t>
  </si>
  <si>
    <t>Wx-A1a*, Wx-B1a-Wild</t>
  </si>
  <si>
    <t>Hetero-Al4DL</t>
  </si>
  <si>
    <t>Hetero-PHS3AS</t>
  </si>
  <si>
    <t>Wx-D1b-Null</t>
  </si>
  <si>
    <t>Wx-A1b-Null, Wx-B1b-Null</t>
  </si>
  <si>
    <t>Glu-B1e(Bx20)</t>
  </si>
  <si>
    <t>Glu-B1a&amp;e</t>
  </si>
  <si>
    <t>Hetero-PHS4AL</t>
  </si>
  <si>
    <t>Hetero-Glu-B1-1h(Bx17)</t>
  </si>
  <si>
    <t>Glu-D1-Dx5&amp;Dx2</t>
  </si>
  <si>
    <t>Vrn-A1a&amp;b</t>
  </si>
  <si>
    <t>Control1</t>
  </si>
  <si>
    <t>Hetero-Lr21</t>
  </si>
  <si>
    <t>Non-Template Control</t>
  </si>
  <si>
    <t>Rht2-D1b-Short</t>
  </si>
  <si>
    <t>Bx7oe</t>
  </si>
  <si>
    <t>Hetero-Wsm1</t>
  </si>
  <si>
    <t>Control2</t>
  </si>
  <si>
    <t>Hetero-Sr22</t>
  </si>
  <si>
    <t>Control3</t>
  </si>
  <si>
    <t>Control4</t>
  </si>
  <si>
    <t>Frontana</t>
  </si>
  <si>
    <t>Ning</t>
  </si>
  <si>
    <t>Agatha28</t>
  </si>
  <si>
    <t>WGRC07</t>
  </si>
  <si>
    <t>LcSr24Ag</t>
  </si>
  <si>
    <t>Jupateco-Lr34</t>
  </si>
  <si>
    <t>Thatcher-Lr35,Sr39</t>
  </si>
  <si>
    <t>ThunderCL</t>
  </si>
  <si>
    <t>Sr22Posiitive</t>
  </si>
  <si>
    <t>Eagle(Aus)</t>
  </si>
  <si>
    <t>Jaypee</t>
  </si>
  <si>
    <t>Sr39Positive</t>
  </si>
  <si>
    <t>2174</t>
  </si>
  <si>
    <t>Marcia-Rht1</t>
  </si>
  <si>
    <t>Marcia-Rht2</t>
  </si>
  <si>
    <t>CS</t>
  </si>
  <si>
    <t>WGRC40</t>
  </si>
  <si>
    <t>1BPositive</t>
  </si>
  <si>
    <t>Thatcher-Lr34</t>
  </si>
  <si>
    <t>Glenlea</t>
  </si>
  <si>
    <t>Thatcher</t>
  </si>
  <si>
    <t>Hartog</t>
  </si>
  <si>
    <t>Halberd</t>
  </si>
  <si>
    <t>Everest</t>
  </si>
  <si>
    <t>GluPro</t>
  </si>
  <si>
    <t>RioBlanco</t>
  </si>
  <si>
    <t>Tutoumai</t>
  </si>
  <si>
    <t>Newana</t>
  </si>
  <si>
    <t>Arapahoe</t>
  </si>
  <si>
    <t>Sumai3</t>
  </si>
  <si>
    <t>Ripper</t>
  </si>
  <si>
    <t>Waxy-ABD-Null</t>
  </si>
  <si>
    <t>WGRC01</t>
  </si>
  <si>
    <t>WGRC27</t>
  </si>
  <si>
    <t>Snowmass</t>
  </si>
  <si>
    <t>U5616-20-154-7-1-2</t>
  </si>
  <si>
    <t>Indis</t>
  </si>
  <si>
    <t>WGRC15</t>
  </si>
  <si>
    <t>SettlerCL</t>
  </si>
  <si>
    <t>Jagger</t>
  </si>
  <si>
    <t>Sr22Tb</t>
  </si>
  <si>
    <t>Above</t>
  </si>
  <si>
    <t>Trego</t>
  </si>
  <si>
    <t>Aus1408</t>
  </si>
  <si>
    <t>RonL</t>
  </si>
  <si>
    <t>Wichita</t>
  </si>
  <si>
    <t>U515-98-120-13</t>
  </si>
  <si>
    <t>LMPG</t>
  </si>
  <si>
    <t>Marcia-Wild</t>
  </si>
  <si>
    <t>OK5312</t>
  </si>
  <si>
    <t>Aurora</t>
  </si>
  <si>
    <t>1RS</t>
  </si>
  <si>
    <t>Seed storage proteins, ARS, Lincoln,NE</t>
  </si>
  <si>
    <t>1BL.1RS</t>
  </si>
  <si>
    <t>1BL.1RS +/-</t>
  </si>
  <si>
    <t>1AL.1RS</t>
  </si>
  <si>
    <t>secalins</t>
  </si>
  <si>
    <t>Rating*</t>
  </si>
  <si>
    <t>Overall*</t>
  </si>
  <si>
    <t>S</t>
  </si>
  <si>
    <t>3=C</t>
  </si>
  <si>
    <t>MS</t>
  </si>
  <si>
    <t>3-</t>
  </si>
  <si>
    <t>3=</t>
  </si>
  <si>
    <t>;(1P3)</t>
  </si>
  <si>
    <t>R (seg?)</t>
  </si>
  <si>
    <t>MR</t>
  </si>
  <si>
    <t>3C</t>
  </si>
  <si>
    <t>R</t>
  </si>
  <si>
    <t>1</t>
  </si>
  <si>
    <t>3</t>
  </si>
  <si>
    <t>Overall</t>
  </si>
  <si>
    <t>2</t>
  </si>
  <si>
    <t>MS/MR</t>
  </si>
  <si>
    <t>4</t>
  </si>
  <si>
    <t>Lincoln, NE</t>
  </si>
  <si>
    <t>North Platte, NE</t>
  </si>
  <si>
    <t>mean</t>
  </si>
  <si>
    <t>rank</t>
  </si>
  <si>
    <t>cv (%)</t>
  </si>
  <si>
    <t>l.s.d. (0.05)</t>
  </si>
  <si>
    <t>mse</t>
  </si>
  <si>
    <t>n</t>
  </si>
  <si>
    <t>RWA1</t>
  </si>
  <si>
    <t>GBE</t>
  </si>
  <si>
    <t>Alliance, NE</t>
  </si>
  <si>
    <t>Brookings, SD</t>
  </si>
  <si>
    <t>Dakota Lakes, SD</t>
  </si>
  <si>
    <t>Winner, SD</t>
  </si>
  <si>
    <t>AST 1 11/8/2010</t>
  </si>
  <si>
    <t>AST2 2/23/2011</t>
  </si>
  <si>
    <t>AST3 4/28/2011</t>
  </si>
  <si>
    <t>Table 1.  Hard Winter Wheat Regional Nursery Program - Contributors</t>
  </si>
  <si>
    <t xml:space="preserve">U.S.D.A. – Agricultural Research Service </t>
  </si>
  <si>
    <t>Hard Winter Wheat Regional Coordination – R. Graybosch, L. Divis, L.E. Hansen, Lincoln, NE</t>
  </si>
  <si>
    <t>Hard Winter Wheat Quality Lab – B. Seabourn, L. McLaughlin, R. Chen, M. Caley, Manhattan, KS</t>
  </si>
  <si>
    <t>Regional Molecular Marker Laboratory – Guihua Bai,  P. St. Amand, Manhattan, KS</t>
  </si>
  <si>
    <t>Rust investigations – Yue Jin, J. Kolmer St. Paul, MN; Xianming Chen, Pullman, WA; R. Bowden, Manhattan, KS; Blair Goates, Aberdeen, ID; David Marshall, Raleigh, NC</t>
  </si>
  <si>
    <t>Hessian fly investigations – Ming Chen,  Manhattan, KS</t>
  </si>
  <si>
    <t>Russian wheat aphid / greenbug investigations – C. Baker, Stillwater, OK</t>
  </si>
  <si>
    <t xml:space="preserve">Texas Agricultural Experiment Station </t>
  </si>
  <si>
    <t>TAMU Research &amp; Extension Center, Dallas, TX – R. Sutton</t>
  </si>
  <si>
    <t>TAMU Research &amp; Extension Center, Amarillo, TX –G. Peterson, J. Rudd, R. Devkota</t>
  </si>
  <si>
    <t>TAMU Research &amp; Extension Center, Vernon, TX - J. Baker</t>
  </si>
  <si>
    <t>TAMU Research &amp; Extension Center, College Station, TX - Amir Ibrahim</t>
  </si>
  <si>
    <t xml:space="preserve">New Mexico Agricultural Experiment Station </t>
  </si>
  <si>
    <t>Agricultural Science Center, Clovis, NM – R.E. Kirksey, Bryan Niece</t>
  </si>
  <si>
    <t xml:space="preserve">Agricultural Science Center, Farmington, NM – M.K. O’Neill, C. Owen </t>
  </si>
  <si>
    <t xml:space="preserve">Oklahoma Agricultural Experiment Station </t>
  </si>
  <si>
    <t xml:space="preserve">Oklahoma State University, Stillwater, OK – B. Carver, R. M. Hunger, A.K. Klatt, W.E. Whitmore, K. Stricklen, R. Sidwell, B. Weidenmaier, L. Bohl; D. Jones, R. Thacker </t>
  </si>
  <si>
    <t xml:space="preserve">Iowa Agricultural Experiment Station </t>
  </si>
  <si>
    <t>Iowa State University, Ames, IA – G. Patrick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</si>
  <si>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</si>
  <si>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</si>
  <si>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</si>
  <si>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</si>
  <si>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</si>
  <si>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</si>
  <si>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>S. Haley, J. Stromberger, E. Heaton, R. Kottke, S. Seifert, M. Moragues</t>
  </si>
  <si>
    <t xml:space="preserve">Nebraska Agricultural Experiment Station </t>
  </si>
  <si>
    <t>University of Nebraska, Lincoln, NE – S. Baenziger, G. Dorn, M. Montgomery, R. Little, S. Wegulo</t>
  </si>
  <si>
    <t xml:space="preserve">North Platte Station – R. Klein </t>
  </si>
  <si>
    <t>High Plains Ag. Laboratory, Sidney – T. Nightingale, G. Frickel</t>
  </si>
  <si>
    <t xml:space="preserve">Wyoming Agricultural Experiment Station </t>
  </si>
  <si>
    <t xml:space="preserve">University of Wyoming, Torrington Substation – J. Krall, J. Natchman </t>
  </si>
  <si>
    <t xml:space="preserve">South Dakota Agricultural Experiment Station </t>
  </si>
  <si>
    <t xml:space="preserve">South Dakota State University, Brookings, SD –  S. Kalsbeck,  W. Berzonsky, M. Langham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</si>
  <si>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</si>
  <si>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</si>
  <si>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</si>
  <si>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</si>
  <si>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</si>
  <si>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</si>
  <si>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</si>
  <si>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Minnesota Agricultural Experiment Station </t>
  </si>
  <si>
    <t>University of Minnesota, St. Paul, MN – J. Anderson, G. Linkert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</si>
  <si>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</si>
  <si>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</si>
  <si>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</si>
  <si>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</si>
  <si>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Westbred LLC. </t>
  </si>
  <si>
    <t>Sid Perry, Haven, KS</t>
  </si>
  <si>
    <t>B. Moreno, Lafayette, IN</t>
  </si>
  <si>
    <t>Limagrain</t>
  </si>
  <si>
    <t>M. Hall, Wichita, KS</t>
  </si>
  <si>
    <t>Table 2.  2011 Northern Regional Performance Nursery: Entries</t>
  </si>
  <si>
    <t>NE State</t>
  </si>
  <si>
    <t>SD state</t>
  </si>
  <si>
    <t>Crookston, MN</t>
  </si>
  <si>
    <t>Prosper, ND</t>
  </si>
  <si>
    <t>Williston, ND</t>
  </si>
  <si>
    <t>Bozeman, MT</t>
  </si>
  <si>
    <t>Moccasin, MT</t>
  </si>
  <si>
    <t>Lethbridge, Alberta</t>
  </si>
  <si>
    <t>North Dakota State</t>
  </si>
  <si>
    <t>Table 3.  Mean grain yields (kg ha-1) of entries in the 2011 Northern Regional Performance Nursery, by location and state.</t>
  </si>
  <si>
    <t>Table 4.  Mean grain yield (kg ha-1),and ranks, of entries in the 2011 NRPN, by production zones.</t>
  </si>
  <si>
    <t>Line or selection</t>
  </si>
  <si>
    <t>North Central Plains</t>
  </si>
  <si>
    <t>Northern High Plains</t>
  </si>
  <si>
    <t>Northern Plains</t>
  </si>
  <si>
    <t>North West Plains</t>
  </si>
  <si>
    <t>Northwest</t>
  </si>
  <si>
    <t>Montana State</t>
  </si>
  <si>
    <t>1 loc only</t>
  </si>
  <si>
    <t>North Central Plains locations: North Platte, NE; Lincoln, NE; Brookings, SD; Winner, SD.</t>
  </si>
  <si>
    <t>Northern High Plains location: Alliance, NE (all other locations lost)</t>
  </si>
  <si>
    <t>Northern Plains locations: Prosper, ND; Crookston, MN.</t>
  </si>
  <si>
    <t>North West Plains locations: Dakota Lakes, SD; Williston, ND.</t>
  </si>
  <si>
    <t>Northwest locations: Moccasin, MT; Bozeman, MT; Lethbridge, Alberta</t>
  </si>
  <si>
    <t>Table 5.  Mean grain volume weights (kg hl-1) of entries in the 2011 NRPN.</t>
  </si>
  <si>
    <t>Table 6.  Mean plant heights (cm) of entries in the 2011 NRPN.</t>
  </si>
  <si>
    <t>Lethbridge</t>
  </si>
  <si>
    <t>Alberta</t>
  </si>
  <si>
    <t>Table7.  Mean days after 1/1/2011 to heading for entries in the 2011 NRPN.</t>
  </si>
  <si>
    <t xml:space="preserve">grain yield </t>
  </si>
  <si>
    <t>volume weight</t>
  </si>
  <si>
    <t>regional average (kg/ha)</t>
  </si>
  <si>
    <t>regression coef. (b)</t>
  </si>
  <si>
    <r>
      <t>r</t>
    </r>
    <r>
      <rPr>
        <vertAlign val="superscript"/>
        <sz val="10"/>
        <rFont val="Arial"/>
        <family val="2"/>
      </rPr>
      <t>2</t>
    </r>
  </si>
  <si>
    <t>regional average (kg/hl)</t>
  </si>
  <si>
    <t>Table 8.  Stability analyses, 2011NRPN.</t>
  </si>
  <si>
    <t>Seedling test, USDA-ARS, St. Paul, MN</t>
  </si>
  <si>
    <t>Stem rust races</t>
  </si>
  <si>
    <t>Postulated genes</t>
  </si>
  <si>
    <t>Field screen, St. Paul</t>
  </si>
  <si>
    <t>Field reaction, Njoro, Kenya</t>
  </si>
  <si>
    <t>Line/selection</t>
  </si>
  <si>
    <t>See "notes" below.</t>
  </si>
  <si>
    <t xml:space="preserve"> 9/26/11</t>
  </si>
  <si>
    <t>St. Paul ck 1</t>
  </si>
  <si>
    <t>St. Paul ck 2</t>
  </si>
  <si>
    <t>20S</t>
  </si>
  <si>
    <t>25MSS</t>
  </si>
  <si>
    <t>65S</t>
  </si>
  <si>
    <t>30S</t>
  </si>
  <si>
    <t>70S</t>
  </si>
  <si>
    <t>40MSS</t>
  </si>
  <si>
    <t>10S</t>
  </si>
  <si>
    <t>1S</t>
  </si>
  <si>
    <t>1MSS</t>
  </si>
  <si>
    <t>45MSS</t>
  </si>
  <si>
    <t>0R</t>
  </si>
  <si>
    <t>50MSS</t>
  </si>
  <si>
    <t>1SMS</t>
  </si>
  <si>
    <t>20SMS</t>
  </si>
  <si>
    <t>55MSS</t>
  </si>
  <si>
    <t>TrS</t>
  </si>
  <si>
    <t>60MSS</t>
  </si>
  <si>
    <t>TrMR</t>
  </si>
  <si>
    <t>10MRMS</t>
  </si>
  <si>
    <t>20MRMS</t>
  </si>
  <si>
    <t>10MSMR</t>
  </si>
  <si>
    <t xml:space="preserve">Notes and explanations for St. Paul seedling testing: </t>
  </si>
  <si>
    <t>a composite of US races used in seedling test: MCCFC, QFCSC, QTHJC, RCRSC, RKQQC, TPMKC, TTTTF</t>
    <phoneticPr fontId="4" type="noConversion"/>
  </si>
  <si>
    <t>for updated race nomenclature, please refer to: Jin et al. 2008 Plant Dis. 92:923-926.</t>
    <phoneticPr fontId="4" type="noConversion"/>
  </si>
  <si>
    <t>"C" stands for excessive chlorosis</t>
    <phoneticPr fontId="4" type="noConversion"/>
  </si>
  <si>
    <t>"N" stands for excessive necrosis</t>
    <phoneticPr fontId="4" type="noConversion"/>
  </si>
  <si>
    <t>Gene postulations are tentative and done for genes effective against TTKSK (Ug99) only.  No attempt was made to postulate other Sr genes.</t>
    <phoneticPr fontId="4" type="noConversion"/>
  </si>
  <si>
    <t xml:space="preserve">Users are advised to confirm with available markers.  </t>
    <phoneticPr fontId="4" type="noConversion"/>
  </si>
  <si>
    <t>"Sr2 mosaic" was referred to seedling chlorosis, similar to Sr2 expression in seedling under certain environments</t>
    <phoneticPr fontId="4" type="noConversion"/>
  </si>
  <si>
    <t>Repeated screening was done based on preliminary screening with race TTKSK (rep 1).  Lines missing or suspected to be resistant</t>
    <phoneticPr fontId="4"/>
  </si>
  <si>
    <t xml:space="preserve">were repeated with 3 races of the TTKS lineage: TTKSK (Ug99), TTKST (Sr24 virulence), and TTTSK (Sr36 virulence). </t>
    <phoneticPr fontId="4" type="noConversion"/>
  </si>
  <si>
    <t>TRTTF  (a race with 1A.1R virulence, not in the TTKS lineage) was also used in the repeated tests</t>
    <phoneticPr fontId="4" type="noConversion"/>
  </si>
  <si>
    <t xml:space="preserve">6 8a 9b 9d 9e 11 24 30 31 36 38 </t>
    <phoneticPr fontId="4"/>
  </si>
  <si>
    <t>6 7b 8a 9b 9e 11 30 31 36 38 Tmp</t>
    <phoneticPr fontId="4"/>
  </si>
  <si>
    <t>QFCSC</t>
    <phoneticPr fontId="4" type="noConversion"/>
  </si>
  <si>
    <t>7b 9a 9e 24 30 31 36 Tmp</t>
    <phoneticPr fontId="4" type="noConversion"/>
  </si>
  <si>
    <t xml:space="preserve">6 8a 9e 11 24 30 31 Tmp </t>
    <phoneticPr fontId="4" type="noConversion"/>
  </si>
  <si>
    <t>9e 10 11 17 24 30 31 38 Tmp</t>
    <phoneticPr fontId="4" type="noConversion"/>
  </si>
  <si>
    <t xml:space="preserve">6 9a 9b 24 30 31 38 </t>
    <phoneticPr fontId="4" type="noConversion"/>
  </si>
  <si>
    <t>24 31</t>
    <phoneticPr fontId="4" type="noConversion"/>
  </si>
  <si>
    <t>36 Tmp</t>
    <phoneticPr fontId="4" type="noConversion"/>
  </si>
  <si>
    <t>TTTSK</t>
    <phoneticPr fontId="4" type="noConversion"/>
  </si>
  <si>
    <t>24 Tmp</t>
    <phoneticPr fontId="4" type="noConversion"/>
  </si>
  <si>
    <t>5 6 7b 9a 9b 9d 9e 9g 10 11 17  21 30 36 38 McN + 1A.1R</t>
    <phoneticPr fontId="4" type="noConversion"/>
  </si>
  <si>
    <t xml:space="preserve">Notes and explanations for  St. Paul field testing: </t>
  </si>
  <si>
    <t>a composite of six US races used in seedling test: MCCFC, QFCSC, QTHJC, RCRSC, RKQQC, TPMKC</t>
    <phoneticPr fontId="4" type="noConversion"/>
  </si>
  <si>
    <t>Field was inoculated by injection and by spray inoculation using the above bulk.</t>
    <phoneticPr fontId="4" type="noConversion"/>
  </si>
  <si>
    <t>Field notes were given in two parts: percent of disease and infection response</t>
    <phoneticPr fontId="4" type="noConversion"/>
  </si>
  <si>
    <t>BIN = black internode, a phenotypic marker for Sr2</t>
    <phoneticPr fontId="4" type="noConversion"/>
  </si>
  <si>
    <t>PBC = pseudo black chaff, a phenotypic marker for Sr2</t>
    <phoneticPr fontId="4" type="noConversion"/>
  </si>
  <si>
    <t>20MR</t>
  </si>
  <si>
    <t>TR</t>
  </si>
  <si>
    <t>50MS-S</t>
  </si>
  <si>
    <t>20R-MR</t>
  </si>
  <si>
    <t>TR/20S (on node)</t>
  </si>
  <si>
    <t>60MS-S</t>
  </si>
  <si>
    <t>5R</t>
  </si>
  <si>
    <t>10R-MR</t>
  </si>
  <si>
    <t>TR/20MS</t>
  </si>
  <si>
    <t>Table 9.  Reaction of entries in the 2011 NRPN to stem rust infections, St. Paul, MN and Kenya</t>
  </si>
  <si>
    <t>20RMR</t>
  </si>
  <si>
    <t>10SMS</t>
  </si>
  <si>
    <t>35MSS</t>
  </si>
  <si>
    <t>35S</t>
  </si>
  <si>
    <t>1MR</t>
  </si>
  <si>
    <t>5S</t>
  </si>
  <si>
    <t>55S/25MR</t>
  </si>
  <si>
    <t>10RMR/30S</t>
  </si>
  <si>
    <t>15S</t>
  </si>
  <si>
    <t>1MRMS</t>
  </si>
  <si>
    <t>15MRMS</t>
  </si>
  <si>
    <t>5MS</t>
  </si>
  <si>
    <t>10MSS</t>
  </si>
  <si>
    <t>15RMR</t>
  </si>
  <si>
    <t>5RMR</t>
  </si>
  <si>
    <t xml:space="preserve">Laurel Springs, NC </t>
  </si>
  <si>
    <t>Njoro, Kenya</t>
  </si>
  <si>
    <t>Pullman, WA</t>
  </si>
  <si>
    <t>Mt. Vernon, WA</t>
  </si>
  <si>
    <t>Walla Walla, WA</t>
  </si>
  <si>
    <t>Lind, WA</t>
  </si>
  <si>
    <t>6/24</t>
  </si>
  <si>
    <t>6/4</t>
  </si>
  <si>
    <t>6/10</t>
  </si>
  <si>
    <t>6/16</t>
  </si>
  <si>
    <t>WA</t>
  </si>
  <si>
    <t>% infection</t>
  </si>
  <si>
    <t>S. dough</t>
  </si>
  <si>
    <t>Stem elong.</t>
  </si>
  <si>
    <t>Boot</t>
  </si>
  <si>
    <t>Flowering</t>
  </si>
  <si>
    <t>State</t>
  </si>
  <si>
    <t>%</t>
  </si>
  <si>
    <t>Summary</t>
  </si>
  <si>
    <t>PS 279 (local check)</t>
  </si>
  <si>
    <t>* 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</si>
  <si>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</si>
  <si>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</si>
  <si>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first note, but a low IT in the second note may indicate that they have high-temperature, adult-plant (HTAP) resistance. </t>
  </si>
  <si>
    <t>Table 10.  Field reactions of entries in the 2011 NRPN to stripe (yellow) rust infection.</t>
  </si>
  <si>
    <t>Jagger (local check)</t>
  </si>
  <si>
    <t>2,3</t>
  </si>
  <si>
    <t>8/2</t>
  </si>
  <si>
    <r>
      <t xml:space="preserve">Selected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>f. sp. tritici (PST) races</t>
    </r>
  </si>
  <si>
    <t>Temperatures gradually raised from 4 to 20 C (seedling test) or from 10 to 30 C (adult plant test)</t>
  </si>
  <si>
    <t>Infection type produced by PST races*</t>
  </si>
  <si>
    <t>Seedling Test**</t>
  </si>
  <si>
    <t>Adult-plant Test**</t>
  </si>
  <si>
    <t>Possible</t>
  </si>
  <si>
    <t>(4 - 20 C)</t>
  </si>
  <si>
    <t>(10 - 30 C)</t>
  </si>
  <si>
    <t>HTAP</t>
  </si>
  <si>
    <t>ENTRY</t>
  </si>
  <si>
    <t>LINE</t>
  </si>
  <si>
    <t>PST-37</t>
  </si>
  <si>
    <t>PST-45</t>
  </si>
  <si>
    <t>PST-100</t>
  </si>
  <si>
    <t>PST-114</t>
  </si>
  <si>
    <t>PST-127</t>
  </si>
  <si>
    <t>resistance</t>
  </si>
  <si>
    <t>8,8,8</t>
  </si>
  <si>
    <t>No</t>
  </si>
  <si>
    <t>2,2,3</t>
  </si>
  <si>
    <t>2,2,2</t>
  </si>
  <si>
    <t>High</t>
  </si>
  <si>
    <t>2,3,3</t>
  </si>
  <si>
    <t>3,3,3</t>
  </si>
  <si>
    <t>Moderate</t>
  </si>
  <si>
    <t>3,3,4</t>
  </si>
  <si>
    <t>Low</t>
  </si>
  <si>
    <t>1,1,1</t>
  </si>
  <si>
    <t>4,4,4</t>
  </si>
  <si>
    <t xml:space="preserve">PS 279 </t>
  </si>
  <si>
    <t>5,5,5</t>
  </si>
  <si>
    <t>2,8</t>
  </si>
  <si>
    <t>* Infection Type (IT) was recorded based on the 0-9 scale with ITs 8 and 9 combined as 8 (the most susceptible reaction) in field data.  Generally</t>
  </si>
  <si>
    <t xml:space="preserve">  Entries with a high IT in the seedling test, but a low IT in the adult-plant test may indicate that they have high-temperature, adult-plant (HTAP) resistance. </t>
  </si>
  <si>
    <t xml:space="preserve">  PST-37 is virulent on differentials 1,3,6,8,9,10,11,12; PST-45 on 1,3,12,13,15; PST-100 on 1,3,8,9,10,11,12,16,17,18,19,20; PST-114 on </t>
  </si>
  <si>
    <t xml:space="preserve">  1,3,4,8,9,10,11,12,14,16,17,18,19,20; and PST-127 on 1,2,3,5,6,8,9,10,11,12,13,15,16,17,18,19,20.  </t>
  </si>
  <si>
    <r>
      <t xml:space="preserve"> 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YrPa1,YrPa2,YrPa3</t>
    </r>
    <r>
      <rPr>
        <sz val="10"/>
        <rFont val="Arial"/>
        <family val="2"/>
      </rPr>
      <t xml:space="preserve">), </t>
    </r>
  </si>
  <si>
    <r>
      <t xml:space="preserve"> 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>), 9 = YAMHILL (</t>
    </r>
    <r>
      <rPr>
        <i/>
        <sz val="10"/>
        <rFont val="Arial"/>
        <family val="2"/>
      </rPr>
      <t>Yr2,Yr4a,YrYam</t>
    </r>
    <r>
      <rPr>
        <sz val="10"/>
        <rFont val="Arial"/>
        <family val="2"/>
      </rPr>
      <t xml:space="preserve">), </t>
    </r>
  </si>
  <si>
    <r>
      <t xml:space="preserve"> 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), 14 = TRES (</t>
    </r>
    <r>
      <rPr>
        <i/>
        <sz val="10"/>
        <rFont val="Arial"/>
        <family val="2"/>
      </rPr>
      <t>YrTr1,YrTr2</t>
    </r>
    <r>
      <rPr>
        <sz val="10"/>
        <rFont val="Arial"/>
        <family val="2"/>
      </rPr>
      <t xml:space="preserve">), </t>
    </r>
  </si>
  <si>
    <r>
      <t xml:space="preserve"> 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YrExp1,YrExp2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19 = CLEMENT (</t>
    </r>
    <r>
      <rPr>
        <i/>
        <sz val="10"/>
        <rFont val="Arial"/>
        <family val="2"/>
      </rPr>
      <t>Yr9,YrCle</t>
    </r>
    <r>
      <rPr>
        <sz val="10"/>
        <rFont val="Arial"/>
        <family val="2"/>
      </rPr>
      <t xml:space="preserve">), AND 20 = </t>
    </r>
  </si>
  <si>
    <t xml:space="preserve">  COMPAIR (Yr8,Yr19).</t>
  </si>
  <si>
    <t xml:space="preserve">**  For the seedling tests, about 5 to 10 plants were used. Inoculation was done at the 2-leaf stage and incubated in the dew chamber at 10C for about 24 h </t>
  </si>
  <si>
    <t xml:space="preserve">   in dark. The inoculated plants were then grown in a greenhouse growth chamber at a diurnal temperature cycle gradually changing from 4 C at 2:00 am to </t>
  </si>
  <si>
    <t xml:space="preserve">   20 C at 2:00 pm with a 16 h photoperiod in the day time. Infection type was recorded for the line about 20 days after inoculation.</t>
  </si>
  <si>
    <t xml:space="preserve">   For the adult-plant tests, One-leaf seedlings were started to vernalized at 2-4C for about 6 weeks and vernalized seedlings were transplanted into a big pots. 3 </t>
  </si>
  <si>
    <t xml:space="preserve">   plants were used in each race test.  Inoculation was done at the boot to heading stages and incubated in the dew chamber at 10C for about 24 h in dark. </t>
  </si>
  <si>
    <t xml:space="preserve">   The inoculated plants were then grown in a greenhouse growth chamber at a diurnal temperature cycle gradually changing from 10 C at 2:00 am to 30 C at </t>
  </si>
  <si>
    <t xml:space="preserve">   2:00 pm with a 16 h photoperiod in the day time. Infection type was recorded for each individual plant using the flag leaf about 20 days after inoculation.</t>
  </si>
  <si>
    <t>1,1,5</t>
  </si>
  <si>
    <t>3,4,4</t>
  </si>
  <si>
    <t>2,8(2)</t>
  </si>
  <si>
    <t>Table 11.  Stripe rust reactions, 2011 NRPN, greenhouse tests, USDA-ARS, Pullman, WA</t>
  </si>
  <si>
    <t>Table 12.  Reactions of entries in the 2011 NRPN to leaf rust</t>
  </si>
  <si>
    <t>Seedling tests, St. Paul, MN</t>
  </si>
  <si>
    <t>Seedling, Stillwater, OK</t>
  </si>
  <si>
    <t>Triticum mosaic virus (mechanical inoculation, growth chamber, ARS, Lincoln, NE</t>
  </si>
  <si>
    <t xml:space="preserve"> Soilborne/spindle streak virus ratings: Stillwater, OK</t>
  </si>
  <si>
    <t>Visual rating (1-4)*</t>
  </si>
  <si>
    <t>3/11/2011</t>
  </si>
  <si>
    <t>3/16/2010</t>
  </si>
  <si>
    <t>Rating</t>
  </si>
  <si>
    <t>St. Paul, MN</t>
  </si>
  <si>
    <t>FHB</t>
  </si>
  <si>
    <t>Incidence</t>
  </si>
  <si>
    <t>Field Severity</t>
  </si>
  <si>
    <t>(%)</t>
  </si>
  <si>
    <t>Fusarium head blight, Crookston, MN</t>
  </si>
  <si>
    <t xml:space="preserve">NW Research/Outreach Center: Jochum Wiersma </t>
  </si>
  <si>
    <t>Acid soil tolerance</t>
  </si>
  <si>
    <t>Winter Survival (%) stand</t>
  </si>
  <si>
    <t>.</t>
  </si>
  <si>
    <t>Common</t>
  </si>
  <si>
    <t>bunt (%)</t>
  </si>
  <si>
    <t>Table 13.  Reactions of entries in the 2011 NRPN to viral infections, Fusarium head blight and common bunt.</t>
  </si>
  <si>
    <t>Table 14.  Acid soil tolerance, and winter hardiness, 2011 NRPN</t>
  </si>
  <si>
    <t>Table 15.  Molecular marker data, 2011 SRPN, from USDA-ARS, Manhattan, KS</t>
  </si>
  <si>
    <t>all</t>
  </si>
  <si>
    <t>%R</t>
  </si>
  <si>
    <t>Russian wheat aphid</t>
  </si>
  <si>
    <t>Hessian fly</t>
  </si>
  <si>
    <t>Table 16.  Reactions of entries in the 2011 NRPN to various insect pests.</t>
  </si>
  <si>
    <t>Greenbug Biotype E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</si>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</sst>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;@"/>
    <numFmt numFmtId="166" formatCode="m/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72"/>
      <name val="Verdana"/>
      <family val="2"/>
    </font>
    <font>
      <sz val="10"/>
      <color indexed="7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name val="System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3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3" fontId="3" fillId="0" borderId="0"/>
    <xf numFmtId="3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" fillId="0" borderId="0"/>
    <xf numFmtId="9" fontId="19" fillId="0" borderId="0" applyFont="0" applyFill="0" applyBorder="0" applyAlignment="0" applyProtection="0"/>
    <xf numFmtId="0" fontId="22" fillId="0" borderId="0"/>
    <xf numFmtId="0" fontId="19" fillId="0" borderId="0"/>
  </cellStyleXfs>
  <cellXfs count="3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shrinkToFi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vertical="top"/>
    </xf>
    <xf numFmtId="0" fontId="4" fillId="0" borderId="1" xfId="2" applyFont="1" applyBorder="1" applyAlignment="1">
      <alignment horizontal="center"/>
    </xf>
    <xf numFmtId="0" fontId="3" fillId="0" borderId="0" xfId="2" applyFont="1" applyAlignment="1"/>
    <xf numFmtId="0" fontId="5" fillId="0" borderId="0" xfId="2" applyFont="1" applyBorder="1" applyAlignment="1">
      <alignment horizontal="center"/>
    </xf>
    <xf numFmtId="0" fontId="6" fillId="0" borderId="0" xfId="3" applyFont="1" applyBorder="1" applyAlignment="1"/>
    <xf numFmtId="0" fontId="3" fillId="0" borderId="0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3" fillId="0" borderId="0" xfId="3" applyFont="1" applyBorder="1" applyAlignment="1"/>
    <xf numFmtId="0" fontId="7" fillId="0" borderId="2" xfId="2" applyFont="1" applyBorder="1" applyAlignment="1">
      <alignment horizontal="center"/>
    </xf>
    <xf numFmtId="0" fontId="3" fillId="0" borderId="2" xfId="3" applyFont="1" applyBorder="1" applyAlignment="1"/>
    <xf numFmtId="0" fontId="7" fillId="0" borderId="0" xfId="2" applyFont="1" applyAlignme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9" fillId="0" borderId="0" xfId="5" applyFont="1" applyFill="1" applyBorder="1" applyAlignment="1">
      <alignment horizontal="center"/>
    </xf>
    <xf numFmtId="14" fontId="3" fillId="0" borderId="0" xfId="5" applyNumberFormat="1" applyFont="1" applyFill="1" applyBorder="1" applyAlignment="1">
      <alignment horizontal="center" wrapText="1"/>
    </xf>
    <xf numFmtId="14" fontId="10" fillId="0" borderId="0" xfId="5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5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1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quotePrefix="1" applyFont="1" applyAlignment="1">
      <alignment horizontal="left" wrapText="1"/>
    </xf>
    <xf numFmtId="0" fontId="3" fillId="0" borderId="0" xfId="0" quotePrefix="1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center"/>
    </xf>
    <xf numFmtId="0" fontId="15" fillId="0" borderId="0" xfId="0" quotePrefix="1" applyFont="1" applyAlignment="1">
      <alignment horizontal="left"/>
    </xf>
    <xf numFmtId="49" fontId="3" fillId="0" borderId="0" xfId="0" quotePrefix="1" applyNumberFormat="1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3" fillId="0" borderId="0" xfId="0" quotePrefix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6" fillId="0" borderId="0" xfId="0" applyFont="1"/>
    <xf numFmtId="0" fontId="0" fillId="0" borderId="0" xfId="0" applyFont="1"/>
    <xf numFmtId="0" fontId="17" fillId="0" borderId="0" xfId="0" applyFont="1"/>
    <xf numFmtId="0" fontId="4" fillId="0" borderId="0" xfId="0" applyFont="1" applyAlignment="1">
      <alignment horizontal="left"/>
    </xf>
    <xf numFmtId="0" fontId="3" fillId="0" borderId="0" xfId="1"/>
    <xf numFmtId="1" fontId="3" fillId="0" borderId="0" xfId="14" applyNumberFormat="1" applyFont="1" applyAlignment="1">
      <alignment horizontal="center"/>
    </xf>
    <xf numFmtId="0" fontId="3" fillId="0" borderId="0" xfId="15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14" applyNumberFormat="1" applyFont="1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center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16" applyFont="1" applyBorder="1" applyAlignment="1">
      <alignment horizontal="center" wrapText="1"/>
    </xf>
    <xf numFmtId="0" fontId="3" fillId="0" borderId="0" xfId="16" applyFont="1"/>
    <xf numFmtId="0" fontId="4" fillId="0" borderId="0" xfId="17" applyFont="1" applyAlignment="1">
      <alignment wrapText="1"/>
    </xf>
    <xf numFmtId="0" fontId="3" fillId="0" borderId="0" xfId="17" applyFont="1" applyAlignment="1">
      <alignment wrapText="1"/>
    </xf>
    <xf numFmtId="0" fontId="11" fillId="0" borderId="0" xfId="17" applyFont="1" applyAlignment="1">
      <alignment wrapText="1"/>
    </xf>
    <xf numFmtId="0" fontId="3" fillId="0" borderId="0" xfId="16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5" xfId="15" applyFont="1" applyBorder="1"/>
    <xf numFmtId="0" fontId="3" fillId="0" borderId="2" xfId="15" applyFont="1" applyBorder="1" applyAlignment="1">
      <alignment horizontal="center"/>
    </xf>
    <xf numFmtId="0" fontId="3" fillId="0" borderId="2" xfId="15" applyFont="1" applyBorder="1"/>
    <xf numFmtId="0" fontId="3" fillId="0" borderId="0" xfId="15" applyFont="1"/>
    <xf numFmtId="1" fontId="3" fillId="0" borderId="0" xfId="15" applyNumberFormat="1" applyFont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0" xfId="14" applyNumberFormat="1" applyFont="1" applyFill="1" applyAlignment="1">
      <alignment horizontal="center"/>
    </xf>
    <xf numFmtId="0" fontId="4" fillId="0" borderId="0" xfId="15" applyFont="1" applyBorder="1" applyAlignment="1"/>
    <xf numFmtId="0" fontId="0" fillId="0" borderId="0" xfId="0" applyBorder="1"/>
    <xf numFmtId="164" fontId="3" fillId="0" borderId="0" xfId="15" applyNumberFormat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0" xfId="15" applyNumberFormat="1" applyFont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5" xfId="28" applyNumberFormat="1" applyFont="1" applyBorder="1" applyAlignment="1">
      <alignment horizontal="center" wrapText="1"/>
    </xf>
    <xf numFmtId="0" fontId="3" fillId="0" borderId="5" xfId="28" applyFont="1" applyBorder="1" applyAlignment="1">
      <alignment wrapText="1"/>
    </xf>
    <xf numFmtId="0" fontId="3" fillId="0" borderId="2" xfId="28" applyFont="1" applyBorder="1" applyAlignment="1">
      <alignment horizontal="center" wrapText="1"/>
    </xf>
    <xf numFmtId="0" fontId="3" fillId="0" borderId="2" xfId="28" applyFont="1" applyBorder="1" applyAlignment="1">
      <alignment horizontal="left" wrapText="1"/>
    </xf>
    <xf numFmtId="2" fontId="3" fillId="0" borderId="0" xfId="1" applyNumberFormat="1" applyAlignment="1">
      <alignment horizontal="center"/>
    </xf>
    <xf numFmtId="2" fontId="3" fillId="0" borderId="2" xfId="1" applyNumberFormat="1" applyBorder="1" applyAlignment="1">
      <alignment horizontal="center"/>
    </xf>
    <xf numFmtId="0" fontId="3" fillId="0" borderId="0" xfId="1" applyBorder="1"/>
    <xf numFmtId="0" fontId="3" fillId="0" borderId="0" xfId="1" applyFont="1" applyFill="1" applyBorder="1"/>
    <xf numFmtId="0" fontId="3" fillId="0" borderId="0" xfId="1" applyAlignment="1">
      <alignment horizontal="center"/>
    </xf>
    <xf numFmtId="0" fontId="3" fillId="0" borderId="0" xfId="19" applyFont="1" applyBorder="1" applyAlignment="1"/>
    <xf numFmtId="0" fontId="3" fillId="0" borderId="0" xfId="19" applyFont="1" applyBorder="1" applyAlignment="1">
      <alignment horizontal="center"/>
    </xf>
    <xf numFmtId="0" fontId="3" fillId="3" borderId="0" xfId="19" applyFont="1" applyFill="1" applyAlignment="1">
      <alignment horizontal="center"/>
    </xf>
    <xf numFmtId="0" fontId="3" fillId="3" borderId="0" xfId="19" applyFont="1" applyFill="1" applyBorder="1" applyAlignment="1">
      <alignment horizontal="left"/>
    </xf>
    <xf numFmtId="0" fontId="3" fillId="3" borderId="2" xfId="19" applyFont="1" applyFill="1" applyBorder="1" applyAlignment="1">
      <alignment horizontal="left"/>
    </xf>
    <xf numFmtId="0" fontId="4" fillId="0" borderId="0" xfId="19" applyFont="1" applyFill="1" applyBorder="1" applyAlignment="1">
      <alignment horizontal="center"/>
    </xf>
    <xf numFmtId="0" fontId="3" fillId="0" borderId="0" xfId="19" applyFont="1" applyFill="1" applyBorder="1" applyAlignment="1"/>
    <xf numFmtId="0" fontId="3" fillId="0" borderId="0" xfId="19" applyFont="1" applyFill="1" applyBorder="1" applyAlignment="1">
      <alignment horizontal="left"/>
    </xf>
    <xf numFmtId="0" fontId="4" fillId="2" borderId="0" xfId="19" applyFont="1" applyFill="1" applyAlignment="1">
      <alignment horizontal="center"/>
    </xf>
    <xf numFmtId="0" fontId="3" fillId="2" borderId="0" xfId="19" applyFont="1" applyFill="1" applyAlignment="1"/>
    <xf numFmtId="0" fontId="3" fillId="2" borderId="0" xfId="19" applyFont="1" applyFill="1" applyAlignment="1">
      <alignment horizontal="center"/>
    </xf>
    <xf numFmtId="0" fontId="3" fillId="2" borderId="0" xfId="19" applyFont="1" applyFill="1" applyBorder="1" applyAlignment="1">
      <alignment horizontal="left"/>
    </xf>
    <xf numFmtId="0" fontId="4" fillId="3" borderId="0" xfId="19" applyFont="1" applyFill="1" applyAlignment="1">
      <alignment horizontal="center"/>
    </xf>
    <xf numFmtId="0" fontId="3" fillId="0" borderId="2" xfId="19" applyFont="1" applyBorder="1" applyAlignment="1">
      <alignment horizontal="center"/>
    </xf>
    <xf numFmtId="0" fontId="4" fillId="0" borderId="0" xfId="19" applyFont="1" applyBorder="1" applyAlignment="1"/>
    <xf numFmtId="0" fontId="3" fillId="0" borderId="0" xfId="19" applyFont="1" applyBorder="1" applyAlignment="1">
      <alignment horizontal="left"/>
    </xf>
    <xf numFmtId="0" fontId="3" fillId="0" borderId="4" xfId="19" applyFont="1" applyBorder="1" applyAlignment="1">
      <alignment horizontal="center"/>
    </xf>
    <xf numFmtId="0" fontId="3" fillId="0" borderId="4" xfId="19" applyFont="1" applyBorder="1" applyAlignment="1">
      <alignment horizontal="left"/>
    </xf>
    <xf numFmtId="0" fontId="3" fillId="0" borderId="0" xfId="19" applyFont="1" applyBorder="1" applyAlignment="1">
      <alignment horizontal="center" wrapText="1"/>
    </xf>
    <xf numFmtId="0" fontId="3" fillId="0" borderId="0" xfId="19" applyFont="1" applyFill="1" applyBorder="1" applyAlignment="1">
      <alignment horizontal="center" wrapText="1"/>
    </xf>
    <xf numFmtId="0" fontId="11" fillId="0" borderId="0" xfId="19" applyFont="1" applyBorder="1" applyAlignment="1">
      <alignment horizontal="center" wrapText="1"/>
    </xf>
    <xf numFmtId="0" fontId="4" fillId="0" borderId="10" xfId="19" applyFont="1" applyFill="1" applyBorder="1" applyAlignment="1">
      <alignment horizontal="center" wrapText="1"/>
    </xf>
    <xf numFmtId="0" fontId="2" fillId="0" borderId="0" xfId="19" applyFont="1" applyBorder="1" applyAlignment="1">
      <alignment horizontal="center"/>
    </xf>
    <xf numFmtId="0" fontId="2" fillId="0" borderId="0" xfId="19" applyFont="1" applyFill="1" applyBorder="1" applyAlignment="1">
      <alignment horizontal="center"/>
    </xf>
    <xf numFmtId="0" fontId="23" fillId="0" borderId="0" xfId="19" applyFont="1" applyBorder="1" applyAlignment="1">
      <alignment horizontal="center"/>
    </xf>
    <xf numFmtId="14" fontId="3" fillId="0" borderId="0" xfId="19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 wrapText="1"/>
    </xf>
    <xf numFmtId="0" fontId="3" fillId="0" borderId="0" xfId="4" quotePrefix="1" applyNumberFormat="1" applyFont="1" applyFill="1" applyBorder="1" applyAlignment="1">
      <alignment horizontal="center" wrapText="1"/>
    </xf>
    <xf numFmtId="0" fontId="3" fillId="0" borderId="0" xfId="4" quotePrefix="1" applyNumberFormat="1" applyFont="1" applyBorder="1" applyAlignment="1">
      <alignment horizontal="center" wrapText="1"/>
    </xf>
    <xf numFmtId="0" fontId="3" fillId="0" borderId="0" xfId="4" applyNumberFormat="1" applyFont="1" applyBorder="1" applyAlignment="1">
      <alignment horizontal="center" wrapText="1"/>
    </xf>
    <xf numFmtId="0" fontId="11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4" fillId="0" borderId="3" xfId="4" applyFont="1" applyBorder="1" applyAlignment="1">
      <alignment horizontal="left"/>
    </xf>
    <xf numFmtId="0" fontId="3" fillId="0" borderId="12" xfId="19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wrapText="1"/>
    </xf>
    <xf numFmtId="0" fontId="3" fillId="0" borderId="0" xfId="4" applyFont="1" applyBorder="1" applyAlignment="1"/>
    <xf numFmtId="0" fontId="3" fillId="0" borderId="3" xfId="4" applyFont="1" applyBorder="1" applyAlignment="1">
      <alignment horizontal="left"/>
    </xf>
    <xf numFmtId="0" fontId="3" fillId="0" borderId="12" xfId="19" applyFont="1" applyBorder="1" applyAlignment="1">
      <alignment horizontal="center"/>
    </xf>
    <xf numFmtId="0" fontId="3" fillId="0" borderId="0" xfId="19" applyFont="1" applyFill="1" applyBorder="1" applyAlignment="1">
      <alignment horizontal="center"/>
    </xf>
    <xf numFmtId="0" fontId="3" fillId="0" borderId="0" xfId="4" quotePrefix="1" applyFont="1" applyBorder="1" applyAlignment="1">
      <alignment horizontal="center"/>
    </xf>
    <xf numFmtId="0" fontId="3" fillId="0" borderId="3" xfId="4" quotePrefix="1" applyFont="1" applyBorder="1" applyAlignment="1">
      <alignment horizontal="center"/>
    </xf>
    <xf numFmtId="0" fontId="4" fillId="0" borderId="12" xfId="19" applyFont="1" applyBorder="1" applyAlignment="1">
      <alignment horizontal="center"/>
    </xf>
    <xf numFmtId="0" fontId="3" fillId="0" borderId="0" xfId="4" applyFont="1" applyBorder="1" applyAlignment="1">
      <alignment horizontal="left"/>
    </xf>
    <xf numFmtId="0" fontId="14" fillId="0" borderId="0" xfId="4" applyFont="1" applyBorder="1" applyAlignment="1">
      <alignment horizontal="center"/>
    </xf>
    <xf numFmtId="16" fontId="3" fillId="0" borderId="0" xfId="4" applyNumberFormat="1" applyFont="1" applyBorder="1" applyAlignment="1">
      <alignment horizontal="center" wrapText="1"/>
    </xf>
    <xf numFmtId="0" fontId="3" fillId="0" borderId="2" xfId="4" applyFont="1" applyBorder="1" applyAlignment="1"/>
    <xf numFmtId="0" fontId="3" fillId="0" borderId="2" xfId="4" applyFont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3" fillId="0" borderId="15" xfId="4" applyFont="1" applyBorder="1" applyAlignment="1">
      <alignment horizontal="center"/>
    </xf>
    <xf numFmtId="0" fontId="3" fillId="0" borderId="15" xfId="4" applyFont="1" applyBorder="1" applyAlignment="1">
      <alignment horizontal="left"/>
    </xf>
    <xf numFmtId="0" fontId="3" fillId="0" borderId="8" xfId="19" applyFont="1" applyBorder="1" applyAlignment="1">
      <alignment horizontal="center"/>
    </xf>
    <xf numFmtId="0" fontId="3" fillId="0" borderId="0" xfId="19" quotePrefix="1" applyFont="1" applyBorder="1" applyAlignment="1">
      <alignment horizontal="center"/>
    </xf>
    <xf numFmtId="0" fontId="11" fillId="0" borderId="0" xfId="19" applyFont="1" applyBorder="1" applyAlignment="1">
      <alignment horizontal="center"/>
    </xf>
    <xf numFmtId="0" fontId="3" fillId="0" borderId="11" xfId="19" applyFont="1" applyFill="1" applyBorder="1" applyAlignment="1"/>
    <xf numFmtId="0" fontId="3" fillId="3" borderId="0" xfId="19" applyFont="1" applyFill="1" applyAlignment="1"/>
    <xf numFmtId="0" fontId="3" fillId="3" borderId="0" xfId="19" applyFont="1" applyFill="1" applyBorder="1" applyAlignment="1"/>
    <xf numFmtId="0" fontId="3" fillId="3" borderId="0" xfId="19" applyFont="1" applyFill="1" applyBorder="1" applyAlignment="1">
      <alignment horizontal="center"/>
    </xf>
    <xf numFmtId="0" fontId="3" fillId="3" borderId="2" xfId="19" applyFont="1" applyFill="1" applyBorder="1" applyAlignment="1"/>
    <xf numFmtId="0" fontId="3" fillId="2" borderId="0" xfId="19" applyFont="1" applyFill="1" applyBorder="1" applyAlignment="1">
      <alignment horizontal="center"/>
    </xf>
    <xf numFmtId="0" fontId="3" fillId="0" borderId="2" xfId="19" applyFont="1" applyFill="1" applyBorder="1" applyAlignment="1">
      <alignment horizontal="center"/>
    </xf>
    <xf numFmtId="0" fontId="4" fillId="0" borderId="0" xfId="19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/>
    <xf numFmtId="0" fontId="11" fillId="0" borderId="12" xfId="13" applyFont="1" applyBorder="1" applyAlignment="1">
      <alignment horizontal="center"/>
    </xf>
    <xf numFmtId="0" fontId="11" fillId="0" borderId="11" xfId="13" applyFont="1" applyBorder="1" applyAlignment="1">
      <alignment horizontal="center"/>
    </xf>
    <xf numFmtId="0" fontId="0" fillId="0" borderId="2" xfId="0" applyFill="1" applyBorder="1"/>
    <xf numFmtId="0" fontId="3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3" fillId="0" borderId="0" xfId="1" applyFont="1"/>
    <xf numFmtId="0" fontId="3" fillId="0" borderId="20" xfId="1" applyFont="1" applyBorder="1" applyAlignment="1"/>
    <xf numFmtId="0" fontId="3" fillId="0" borderId="20" xfId="1" applyFont="1" applyBorder="1"/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8" fillId="0" borderId="25" xfId="1" applyFont="1" applyBorder="1" applyAlignment="1"/>
    <xf numFmtId="0" fontId="8" fillId="0" borderId="26" xfId="1" applyFont="1" applyBorder="1" applyAlignment="1">
      <alignment horizontal="center"/>
    </xf>
    <xf numFmtId="0" fontId="8" fillId="0" borderId="3" xfId="1" applyFont="1" applyBorder="1" applyAlignment="1"/>
    <xf numFmtId="0" fontId="8" fillId="0" borderId="28" xfId="1" applyFont="1" applyBorder="1" applyAlignment="1">
      <alignment horizontal="center"/>
    </xf>
    <xf numFmtId="0" fontId="4" fillId="0" borderId="0" xfId="1" applyFont="1"/>
    <xf numFmtId="0" fontId="8" fillId="0" borderId="30" xfId="1" applyFont="1" applyBorder="1" applyAlignment="1"/>
    <xf numFmtId="0" fontId="8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25" fillId="0" borderId="14" xfId="1" applyFont="1" applyBorder="1" applyAlignment="1" applyProtection="1">
      <protection locked="0"/>
    </xf>
    <xf numFmtId="0" fontId="25" fillId="0" borderId="14" xfId="1" applyFont="1" applyBorder="1" applyAlignment="1" applyProtection="1">
      <alignment horizontal="center"/>
      <protection locked="0"/>
    </xf>
    <xf numFmtId="0" fontId="25" fillId="0" borderId="17" xfId="1" applyFont="1" applyBorder="1" applyAlignment="1" applyProtection="1">
      <alignment horizontal="center"/>
      <protection locked="0"/>
    </xf>
    <xf numFmtId="0" fontId="8" fillId="0" borderId="14" xfId="29" quotePrefix="1" applyNumberFormat="1" applyFont="1" applyBorder="1" applyAlignment="1">
      <alignment horizontal="left"/>
    </xf>
    <xf numFmtId="0" fontId="8" fillId="0" borderId="14" xfId="1" applyFont="1" applyBorder="1" applyAlignment="1" applyProtection="1">
      <alignment horizontal="center"/>
      <protection locked="0"/>
    </xf>
    <xf numFmtId="0" fontId="8" fillId="0" borderId="17" xfId="1" applyFont="1" applyBorder="1" applyAlignment="1" applyProtection="1">
      <alignment horizontal="center"/>
      <protection locked="0"/>
    </xf>
    <xf numFmtId="0" fontId="8" fillId="0" borderId="15" xfId="1" applyFont="1" applyBorder="1" applyAlignment="1">
      <alignment horizontal="center"/>
    </xf>
    <xf numFmtId="0" fontId="8" fillId="0" borderId="14" xfId="1" applyFont="1" applyBorder="1" applyAlignment="1">
      <alignment horizontal="left"/>
    </xf>
    <xf numFmtId="0" fontId="8" fillId="0" borderId="14" xfId="1" applyFont="1" applyBorder="1" applyAlignment="1">
      <alignment horizontal="left" vertical="center"/>
    </xf>
    <xf numFmtId="49" fontId="8" fillId="0" borderId="14" xfId="1" applyNumberFormat="1" applyFont="1" applyBorder="1" applyAlignment="1" applyProtection="1">
      <alignment horizontal="center"/>
      <protection locked="0"/>
    </xf>
    <xf numFmtId="0" fontId="26" fillId="0" borderId="14" xfId="5" applyFont="1" applyBorder="1" applyAlignment="1">
      <alignment horizontal="left"/>
    </xf>
    <xf numFmtId="0" fontId="8" fillId="0" borderId="14" xfId="5" applyFont="1" applyFill="1" applyBorder="1" applyAlignment="1">
      <alignment horizontal="left"/>
    </xf>
    <xf numFmtId="0" fontId="8" fillId="0" borderId="14" xfId="5" applyFont="1" applyBorder="1" applyAlignment="1">
      <alignment horizontal="left"/>
    </xf>
    <xf numFmtId="0" fontId="8" fillId="0" borderId="14" xfId="1" applyFont="1" applyFill="1" applyBorder="1" applyAlignment="1">
      <alignment horizontal="left"/>
    </xf>
    <xf numFmtId="0" fontId="25" fillId="0" borderId="15" xfId="1" applyFont="1" applyBorder="1" applyAlignment="1">
      <alignment horizontal="center"/>
    </xf>
    <xf numFmtId="0" fontId="11" fillId="0" borderId="20" xfId="1" applyFont="1" applyBorder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27" xfId="1" applyFont="1" applyBorder="1" applyAlignment="1">
      <alignment horizontal="left"/>
    </xf>
    <xf numFmtId="0" fontId="8" fillId="0" borderId="29" xfId="1" applyFont="1" applyBorder="1" applyAlignment="1">
      <alignment horizontal="left"/>
    </xf>
    <xf numFmtId="0" fontId="8" fillId="0" borderId="33" xfId="1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19" xfId="1" applyFont="1" applyBorder="1" applyAlignment="1">
      <alignment horizontal="left"/>
    </xf>
    <xf numFmtId="0" fontId="8" fillId="0" borderId="33" xfId="1" applyFont="1" applyFill="1" applyBorder="1" applyAlignment="1" applyProtection="1">
      <alignment horizontal="left"/>
      <protection locked="0"/>
    </xf>
    <xf numFmtId="0" fontId="8" fillId="0" borderId="33" xfId="1" applyFont="1" applyFill="1" applyBorder="1" applyAlignment="1">
      <alignment horizontal="left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4" fontId="3" fillId="0" borderId="0" xfId="1" applyNumberFormat="1" applyFont="1" applyFill="1" applyBorder="1" applyAlignment="1">
      <alignment horizontal="center" wrapText="1"/>
    </xf>
    <xf numFmtId="14" fontId="3" fillId="0" borderId="11" xfId="1" applyNumberFormat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2" xfId="1" applyFont="1" applyFill="1" applyBorder="1" applyAlignment="1">
      <alignment horizontal="center" vertical="justify" wrapText="1"/>
    </xf>
    <xf numFmtId="14" fontId="3" fillId="0" borderId="2" xfId="5" applyNumberFormat="1" applyFont="1" applyFill="1" applyBorder="1" applyAlignment="1">
      <alignment horizontal="center" wrapText="1"/>
    </xf>
    <xf numFmtId="14" fontId="10" fillId="0" borderId="9" xfId="5" applyNumberFormat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justify" wrapText="1"/>
    </xf>
    <xf numFmtId="0" fontId="3" fillId="0" borderId="11" xfId="1" applyFont="1" applyFill="1" applyBorder="1"/>
    <xf numFmtId="0" fontId="3" fillId="0" borderId="11" xfId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3" fillId="0" borderId="0" xfId="2" applyNumberFormat="1" applyFont="1" applyAlignment="1">
      <alignment horizontal="center"/>
    </xf>
    <xf numFmtId="1" fontId="3" fillId="0" borderId="2" xfId="15" applyNumberFormat="1" applyFont="1" applyBorder="1" applyAlignment="1">
      <alignment horizontal="center"/>
    </xf>
    <xf numFmtId="0" fontId="3" fillId="0" borderId="5" xfId="15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2" xfId="0" applyBorder="1"/>
    <xf numFmtId="0" fontId="3" fillId="0" borderId="12" xfId="1" applyFont="1" applyFill="1" applyBorder="1"/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3" fillId="0" borderId="0" xfId="2" applyFont="1" applyBorder="1" applyAlignment="1"/>
    <xf numFmtId="1" fontId="3" fillId="0" borderId="0" xfId="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2" xfId="2" applyFont="1" applyBorder="1" applyAlignment="1"/>
    <xf numFmtId="1" fontId="3" fillId="0" borderId="2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13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7" fillId="0" borderId="5" xfId="2" applyFont="1" applyBorder="1" applyAlignment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/>
    <xf numFmtId="0" fontId="4" fillId="0" borderId="2" xfId="2" applyFont="1" applyBorder="1" applyAlignment="1">
      <alignment horizontal="left" wrapText="1"/>
    </xf>
    <xf numFmtId="0" fontId="4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4" fillId="0" borderId="0" xfId="0" applyFont="1"/>
    <xf numFmtId="0" fontId="3" fillId="0" borderId="0" xfId="1" applyFont="1" applyBorder="1" applyAlignment="1">
      <alignment vertical="top" wrapText="1"/>
    </xf>
    <xf numFmtId="0" fontId="3" fillId="0" borderId="43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43" xfId="1" applyFont="1" applyBorder="1" applyAlignment="1">
      <alignment horizontal="left"/>
    </xf>
    <xf numFmtId="0" fontId="3" fillId="0" borderId="4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0" xfId="1" applyFont="1" applyBorder="1" applyAlignment="1"/>
    <xf numFmtId="1" fontId="0" fillId="0" borderId="0" xfId="0" applyNumberForma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1" applyFont="1" applyBorder="1" applyAlignment="1">
      <alignment horizontal="center"/>
    </xf>
    <xf numFmtId="2" fontId="3" fillId="0" borderId="4" xfId="28" applyNumberFormat="1" applyFont="1" applyBorder="1" applyAlignment="1">
      <alignment horizontal="center" wrapText="1"/>
    </xf>
    <xf numFmtId="0" fontId="3" fillId="0" borderId="4" xfId="28" applyFont="1" applyBorder="1" applyAlignment="1">
      <alignment horizontal="center"/>
    </xf>
    <xf numFmtId="0" fontId="3" fillId="3" borderId="0" xfId="19" applyFont="1" applyFill="1" applyAlignment="1">
      <alignment horizontal="center"/>
    </xf>
    <xf numFmtId="0" fontId="4" fillId="0" borderId="0" xfId="19" applyFont="1" applyBorder="1" applyAlignment="1">
      <alignment horizontal="center"/>
    </xf>
    <xf numFmtId="0" fontId="4" fillId="0" borderId="4" xfId="19" applyFont="1" applyBorder="1" applyAlignment="1">
      <alignment horizontal="center"/>
    </xf>
    <xf numFmtId="0" fontId="4" fillId="0" borderId="7" xfId="19" applyFont="1" applyBorder="1" applyAlignment="1">
      <alignment horizontal="center"/>
    </xf>
    <xf numFmtId="0" fontId="3" fillId="0" borderId="0" xfId="19" applyFont="1" applyBorder="1" applyAlignment="1">
      <alignment horizontal="center"/>
    </xf>
    <xf numFmtId="0" fontId="3" fillId="0" borderId="11" xfId="19" applyFont="1" applyBorder="1" applyAlignment="1">
      <alignment horizontal="center"/>
    </xf>
    <xf numFmtId="0" fontId="4" fillId="3" borderId="0" xfId="19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4" borderId="15" xfId="1" applyFont="1" applyFill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8" xfId="1" applyFont="1" applyFill="1" applyBorder="1" applyAlignment="1">
      <alignment horizontal="center" wrapText="1"/>
    </xf>
    <xf numFmtId="0" fontId="4" fillId="0" borderId="39" xfId="1" applyFont="1" applyFill="1" applyBorder="1" applyAlignment="1">
      <alignment horizontal="center" wrapText="1"/>
    </xf>
    <xf numFmtId="0" fontId="4" fillId="0" borderId="40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2" xfId="2" applyFont="1" applyBorder="1" applyAlignment="1">
      <alignment horizontal="center"/>
    </xf>
  </cellXfs>
  <cellStyles count="30">
    <cellStyle name="chemes]_x000a__x000a_Sci-Fi=_x000a__x000a_Nature=_x000a__x000a_robin=_x000a__x000a__x000a__x000a_[SoundScheme.Nature]_x000a__x000a_SystemAsterisk=C:\SNDSYS" xfId="4"/>
    <cellStyle name="chemes]_x000a__x000a_Sci-Fi=_x000a__x000a_Nature=_x000a__x000a_robin=_x000a__x000a__x000a__x000a_[SoundScheme.Nature]_x000a__x000a_SystemAsterisk=C:\SNDSYS 2" xfId="5"/>
    <cellStyle name="chemes]_x000a__x000a_Sci-Fi=_x000a__x000a_Nature=_x000a__x000a_robin=_x000a__x000a__x000a__x000a_[SoundScheme.Nature]_x000a__x000a_SystemAsterisk=C:\SNDSYS 2 2" xfId="18"/>
    <cellStyle name="chemes]_x000a__x000a_Sci-Fi=_x000a__x000a_Nature=_x000a__x000a_robin=_x000a__x000a__x000a__x000a_[SoundScheme.Nature]_x000a__x000a_SystemAsterisk=C:\SNDSYS 3" xfId="19"/>
    <cellStyle name="chemes]_x000a__x000a_Sci-Fi=_x000a__x000a_Nature=_x000a__x000a_robin=_x000a__x000a__x000a__x000a_[SoundScheme.Nature]_x000a__x000a_SystemAsterisk=C:\SNDSYS 3 2" xfId="17"/>
    <cellStyle name="chemes]_x000a__x000a_Sci-Fi=_x000a__x000a_Nature=_x000a__x000a_robin=_x000a__x000a__x000a__x000a_[SoundScheme.Nature]_x000a__x000a_SystemAsterisk=C:\SNDSYS_18FAWWON_IRR Left Page" xfId="20"/>
    <cellStyle name="chemes]_x000d__x000a_Sci-Fi=_x000d__x000a_Nature=_x000d__x000a_robin=_x000d__x000a__x000d__x000a_[SoundScheme.Nature]_x000d__x000a_SystemAsterisk=C:\SNDSYS" xfId="6"/>
    <cellStyle name="Comma0" xfId="7"/>
    <cellStyle name="Comma0 2" xfId="8"/>
    <cellStyle name="N1" xfId="9"/>
    <cellStyle name="N1 2" xfId="21"/>
    <cellStyle name="N1 3" xfId="22"/>
    <cellStyle name="Normal" xfId="0" builtinId="0"/>
    <cellStyle name="Normal 2" xfId="1"/>
    <cellStyle name="Normal 2 2" xfId="10"/>
    <cellStyle name="Normal 2 3" xfId="23"/>
    <cellStyle name="Normal 2 4" xfId="24"/>
    <cellStyle name="Normal 3" xfId="11"/>
    <cellStyle name="Normal 3 2" xfId="25"/>
    <cellStyle name="Normal 4" xfId="12"/>
    <cellStyle name="Normal 5" xfId="15"/>
    <cellStyle name="Normal 6" xfId="16"/>
    <cellStyle name="Normal 7" xfId="26"/>
    <cellStyle name="Normal_06srpn agronomic summary" xfId="29"/>
    <cellStyle name="Normal_09SRPN preliminary yield by location" xfId="14"/>
    <cellStyle name="Normal_2000SRPN" xfId="28"/>
    <cellStyle name="Normal_Copy of 08rgon" xfId="3"/>
    <cellStyle name="Normal_LS 08" xfId="13"/>
    <cellStyle name="Normal_rpn final lists" xfId="2"/>
    <cellStyle name="Percent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971549</xdr:colOff>
      <xdr:row>38</xdr:row>
      <xdr:rowOff>0</xdr:rowOff>
    </xdr:from>
    <xdr:to>
      <xdr:col>4</xdr:col>
      <xdr:colOff>600074</xdr:colOff>
      <xdr:row>42</xdr:row>
      <xdr:rowOff>66675</xdr:rowOff>
    </xdr:to>
    <xdr:sp macro="" textlink="">
      <xdr:nvSpPr>
        <xdr:cNvPr id="2" name="TextBox 1"/>
        <xdr:cNvSpPr txBox="1"/>
      </xdr:nvSpPr>
      <xdr:spPr>
        <a:xfrm>
          <a:off x="971549" y="6334125"/>
          <a:ext cx="336232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TrMV:  Rep 1: Planted 11-10-10: Inoculated</a:t>
          </a:r>
          <a:r>
            <a:rPr lang="en-US" sz="1100" baseline="0"/>
            <a:t> </a:t>
          </a:r>
          <a:r>
            <a:rPr lang="en-US" sz="1100"/>
            <a:t>11-22-10.</a:t>
          </a:r>
        </a:p>
        <a:p>
          <a:r>
            <a:rPr lang="en-US" sz="1100"/>
            <a:t>Rep 2: Planted 11-10-10: Inoculation 11-22-10.</a:t>
          </a:r>
          <a:r>
            <a:rPr lang="en-US" sz="1100" baseline="0"/>
            <a:t>  Note: rep 2 plants suffered drought stress.</a:t>
          </a:r>
          <a:endParaRPr lang="en-US" sz="1100"/>
        </a:p>
      </xdr:txBody>
    </xdr:sp>
    <xdr:clientData/>
  </xdr:twoCellAnchor>
  <xdr:twoCellAnchor>
    <xdr:from>
      <xdr:col>7</xdr:col>
      <xdr:colOff>9525</xdr:colOff>
      <xdr:row>38</xdr:row>
      <xdr:rowOff>152400</xdr:rowOff>
    </xdr:from>
    <xdr:to>
      <xdr:col>11</xdr:col>
      <xdr:colOff>276225</xdr:colOff>
      <xdr:row>48</xdr:row>
      <xdr:rowOff>76200</xdr:rowOff>
    </xdr:to>
    <xdr:sp macro="" textlink="">
      <xdr:nvSpPr>
        <xdr:cNvPr id="3" name="TextBox 2"/>
        <xdr:cNvSpPr txBox="1"/>
      </xdr:nvSpPr>
      <xdr:spPr>
        <a:xfrm>
          <a:off x="5848350" y="6486525"/>
          <a:ext cx="363855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WSBMV/WSSV:</a:t>
          </a:r>
          <a:r>
            <a:rPr lang="en-US" sz="1100" baseline="0"/>
            <a:t> *1=resistant; no symptoms,   2=moderately resistant/slight symptom severity,    3=moderately susceptible/moderate symptom severity,    4=susceptible; severe symptoms.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0</xdr:rowOff>
    </xdr:from>
    <xdr:to>
      <xdr:col>4</xdr:col>
      <xdr:colOff>361950</xdr:colOff>
      <xdr:row>37</xdr:row>
      <xdr:rowOff>76200</xdr:rowOff>
    </xdr:to>
    <xdr:sp macro="" textlink="">
      <xdr:nvSpPr>
        <xdr:cNvPr id="3" name="TextBox 2"/>
        <xdr:cNvSpPr txBox="1"/>
      </xdr:nvSpPr>
      <xdr:spPr>
        <a:xfrm>
          <a:off x="638175" y="7058025"/>
          <a:ext cx="26384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Acid soil tolerances rated on a scale of 0 (most tolerant) to 5 (most susceptible) based on overall</a:t>
          </a:r>
        </a:p>
        <a:p>
          <a:r>
            <a:rPr lang="en-US" sz="1100"/>
            <a:t>vigor, discoloration, and tiller production.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</xdr:row>
      <xdr:rowOff>57150</xdr:rowOff>
    </xdr:from>
    <xdr:to>
      <xdr:col>12</xdr:col>
      <xdr:colOff>409575</xdr:colOff>
      <xdr:row>15</xdr:row>
      <xdr:rowOff>57150</xdr:rowOff>
    </xdr:to>
    <xdr:sp macro="" textlink="">
      <xdr:nvSpPr>
        <xdr:cNvPr id="2" name="TextBox 1"/>
        <xdr:cNvSpPr txBox="1"/>
      </xdr:nvSpPr>
      <xdr:spPr>
        <a:xfrm>
          <a:off x="5629275" y="381000"/>
          <a:ext cx="3314700" cy="210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Original GBE Screen: Plant 3-11-11; Infest RWA1 3-17-11; Spray 4-3-11; Rate 4-4-11. Check plants were Jagger (susc), Halt (res), and STARS-0601 (res). Checks were randomized throughout the flats and all checks responded as expected.                                                  GBE rescreen of selected lines: Plant: 3-16-11; Infest 3-21-11; Spray 4-4-11; Rate 4-5-11. Same checks as in previous screen.</a:t>
          </a:r>
        </a:p>
      </xdr:txBody>
    </xdr:sp>
    <xdr:clientData/>
  </xdr:twoCellAnchor>
  <xdr:twoCellAnchor>
    <xdr:from>
      <xdr:col>7</xdr:col>
      <xdr:colOff>152400</xdr:colOff>
      <xdr:row>16</xdr:row>
      <xdr:rowOff>104775</xdr:rowOff>
    </xdr:from>
    <xdr:to>
      <xdr:col>12</xdr:col>
      <xdr:colOff>600075</xdr:colOff>
      <xdr:row>23</xdr:row>
      <xdr:rowOff>28575</xdr:rowOff>
    </xdr:to>
    <xdr:sp macro="" textlink="">
      <xdr:nvSpPr>
        <xdr:cNvPr id="3" name="TextBox 2"/>
        <xdr:cNvSpPr txBox="1"/>
      </xdr:nvSpPr>
      <xdr:spPr>
        <a:xfrm>
          <a:off x="5638800" y="2695575"/>
          <a:ext cx="3495675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RWA notes: Plant 3-11-11; Infest RWA1 3-17-11; Spray 4-3-11; Rate 4-4-11. Check plants were Jagger (susc), Halt (res), and STARS-0601 (res). Checks were randomized throughout the flats and all checks responded as expected.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7.85546875" style="95" customWidth="1"/>
    <col min="2" max="16384" width="9.140625" style="91"/>
  </cols>
  <sheetData>
    <row r="1" spans="1:1" x14ac:dyDescent="0.2">
      <c r="A1" s="90" t="s">
        <v>706</v>
      </c>
    </row>
    <row r="2" spans="1:1" x14ac:dyDescent="0.2">
      <c r="A2" s="92" t="s">
        <v>707</v>
      </c>
    </row>
    <row r="3" spans="1:1" x14ac:dyDescent="0.2">
      <c r="A3" s="93" t="s">
        <v>708</v>
      </c>
    </row>
    <row r="4" spans="1:1" x14ac:dyDescent="0.2">
      <c r="A4" s="93" t="s">
        <v>709</v>
      </c>
    </row>
    <row r="5" spans="1:1" x14ac:dyDescent="0.2">
      <c r="A5" s="94" t="s">
        <v>710</v>
      </c>
    </row>
    <row r="6" spans="1:1" ht="25.5" x14ac:dyDescent="0.2">
      <c r="A6" s="93" t="s">
        <v>711</v>
      </c>
    </row>
    <row r="7" spans="1:1" x14ac:dyDescent="0.2">
      <c r="A7" s="93" t="s">
        <v>712</v>
      </c>
    </row>
    <row r="8" spans="1:1" x14ac:dyDescent="0.2">
      <c r="A8" s="93" t="s">
        <v>713</v>
      </c>
    </row>
    <row r="9" spans="1:1" x14ac:dyDescent="0.2">
      <c r="A9" s="92" t="s">
        <v>714</v>
      </c>
    </row>
    <row r="10" spans="1:1" x14ac:dyDescent="0.2">
      <c r="A10" s="93" t="s">
        <v>715</v>
      </c>
    </row>
    <row r="11" spans="1:1" x14ac:dyDescent="0.2">
      <c r="A11" s="93" t="s">
        <v>716</v>
      </c>
    </row>
    <row r="12" spans="1:1" x14ac:dyDescent="0.2">
      <c r="A12" s="93" t="s">
        <v>717</v>
      </c>
    </row>
    <row r="13" spans="1:1" x14ac:dyDescent="0.2">
      <c r="A13" s="93" t="s">
        <v>718</v>
      </c>
    </row>
    <row r="14" spans="1:1" x14ac:dyDescent="0.2">
      <c r="A14" s="92" t="s">
        <v>719</v>
      </c>
    </row>
    <row r="15" spans="1:1" x14ac:dyDescent="0.2">
      <c r="A15" s="93" t="s">
        <v>720</v>
      </c>
    </row>
    <row r="16" spans="1:1" x14ac:dyDescent="0.2">
      <c r="A16" s="93" t="s">
        <v>721</v>
      </c>
    </row>
    <row r="17" spans="1:1" x14ac:dyDescent="0.2">
      <c r="A17" s="92" t="s">
        <v>722</v>
      </c>
    </row>
    <row r="18" spans="1:1" ht="25.5" x14ac:dyDescent="0.2">
      <c r="A18" s="93" t="s">
        <v>723</v>
      </c>
    </row>
    <row r="19" spans="1:1" x14ac:dyDescent="0.2">
      <c r="A19" s="92" t="s">
        <v>724</v>
      </c>
    </row>
    <row r="20" spans="1:1" x14ac:dyDescent="0.2">
      <c r="A20" s="93" t="s">
        <v>725</v>
      </c>
    </row>
    <row r="21" spans="1:1" x14ac:dyDescent="0.2">
      <c r="A21" s="92" t="s">
        <v>726</v>
      </c>
    </row>
    <row r="22" spans="1:1" x14ac:dyDescent="0.2">
      <c r="A22" s="93" t="s">
        <v>727</v>
      </c>
    </row>
    <row r="23" spans="1:1" x14ac:dyDescent="0.2">
      <c r="A23" s="93" t="s">
        <v>728</v>
      </c>
    </row>
    <row r="24" spans="1:1" x14ac:dyDescent="0.2">
      <c r="A24" s="93" t="s">
        <v>729</v>
      </c>
    </row>
    <row r="25" spans="1:1" x14ac:dyDescent="0.2">
      <c r="A25" s="93" t="s">
        <v>730</v>
      </c>
    </row>
    <row r="26" spans="1:1" ht="18" customHeight="1" x14ac:dyDescent="0.2">
      <c r="A26" s="92" t="s">
        <v>731</v>
      </c>
    </row>
    <row r="27" spans="1:1" x14ac:dyDescent="0.2">
      <c r="A27" s="93" t="s">
        <v>732</v>
      </c>
    </row>
    <row r="28" spans="1:1" x14ac:dyDescent="0.2">
      <c r="A28" s="92" t="s">
        <v>733</v>
      </c>
    </row>
    <row r="29" spans="1:1" x14ac:dyDescent="0.2">
      <c r="A29" s="93" t="s">
        <v>734</v>
      </c>
    </row>
    <row r="30" spans="1:1" x14ac:dyDescent="0.2">
      <c r="A30" s="93" t="s">
        <v>735</v>
      </c>
    </row>
    <row r="31" spans="1:1" x14ac:dyDescent="0.2">
      <c r="A31" s="93" t="s">
        <v>736</v>
      </c>
    </row>
    <row r="32" spans="1:1" x14ac:dyDescent="0.2">
      <c r="A32" s="92" t="s">
        <v>737</v>
      </c>
    </row>
    <row r="33" spans="1:1" x14ac:dyDescent="0.2">
      <c r="A33" s="93" t="s">
        <v>738</v>
      </c>
    </row>
    <row r="34" spans="1:1" x14ac:dyDescent="0.2">
      <c r="A34" s="92" t="s">
        <v>739</v>
      </c>
    </row>
    <row r="35" spans="1:1" x14ac:dyDescent="0.2">
      <c r="A35" s="93" t="s">
        <v>740</v>
      </c>
    </row>
    <row r="36" spans="1:1" x14ac:dyDescent="0.2">
      <c r="A36" s="92" t="s">
        <v>741</v>
      </c>
    </row>
    <row r="37" spans="1:1" x14ac:dyDescent="0.2">
      <c r="A37" s="93" t="s">
        <v>742</v>
      </c>
    </row>
    <row r="38" spans="1:1" x14ac:dyDescent="0.2">
      <c r="A38" s="93" t="s">
        <v>743</v>
      </c>
    </row>
    <row r="39" spans="1:1" x14ac:dyDescent="0.2">
      <c r="A39" s="93" t="s">
        <v>744</v>
      </c>
    </row>
    <row r="40" spans="1:1" x14ac:dyDescent="0.2">
      <c r="A40" s="92" t="s">
        <v>745</v>
      </c>
    </row>
    <row r="41" spans="1:1" x14ac:dyDescent="0.2">
      <c r="A41" s="93" t="s">
        <v>746</v>
      </c>
    </row>
    <row r="42" spans="1:1" x14ac:dyDescent="0.2">
      <c r="A42" s="93" t="s">
        <v>747</v>
      </c>
    </row>
    <row r="43" spans="1:1" x14ac:dyDescent="0.2">
      <c r="A43" s="92" t="s">
        <v>748</v>
      </c>
    </row>
    <row r="44" spans="1:1" x14ac:dyDescent="0.2">
      <c r="A44" s="93" t="s">
        <v>749</v>
      </c>
    </row>
    <row r="45" spans="1:1" x14ac:dyDescent="0.2">
      <c r="A45" s="93" t="s">
        <v>976</v>
      </c>
    </row>
    <row r="46" spans="1:1" x14ac:dyDescent="0.2">
      <c r="A46" s="92" t="s">
        <v>750</v>
      </c>
    </row>
    <row r="47" spans="1:1" x14ac:dyDescent="0.2">
      <c r="A47" s="93" t="s">
        <v>751</v>
      </c>
    </row>
    <row r="48" spans="1:1" x14ac:dyDescent="0.2">
      <c r="A48" s="92" t="s">
        <v>752</v>
      </c>
    </row>
    <row r="49" spans="1:1" x14ac:dyDescent="0.2">
      <c r="A49" s="93" t="s">
        <v>753</v>
      </c>
    </row>
    <row r="50" spans="1:1" x14ac:dyDescent="0.2">
      <c r="A50" s="92" t="s">
        <v>754</v>
      </c>
    </row>
    <row r="51" spans="1:1" x14ac:dyDescent="0.2">
      <c r="A51" s="93" t="s">
        <v>755</v>
      </c>
    </row>
    <row r="52" spans="1:1" x14ac:dyDescent="0.2">
      <c r="A52" s="93" t="s">
        <v>756</v>
      </c>
    </row>
    <row r="53" spans="1:1" x14ac:dyDescent="0.2">
      <c r="A53" s="92" t="s">
        <v>757</v>
      </c>
    </row>
    <row r="54" spans="1:1" x14ac:dyDescent="0.2">
      <c r="A54" s="93" t="s">
        <v>758</v>
      </c>
    </row>
  </sheetData>
  <pageMargins left="0.75" right="0.75" top="1" bottom="1" header="0.5" footer="0.5"/>
  <pageSetup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D45" sqref="D45"/>
    </sheetView>
  </sheetViews>
  <sheetFormatPr defaultRowHeight="12.75" x14ac:dyDescent="0.2"/>
  <cols>
    <col min="1" max="1" width="10.85546875" style="15" customWidth="1"/>
    <col min="2" max="2" width="21.28515625" style="15" customWidth="1"/>
    <col min="3" max="4" width="9.140625" style="15"/>
    <col min="5" max="5" width="10.85546875" style="88" customWidth="1"/>
    <col min="6" max="6" width="13.28515625" style="15" customWidth="1"/>
    <col min="7" max="7" width="12.42578125" style="88" customWidth="1"/>
    <col min="8" max="18" width="9.140625" style="15"/>
    <col min="19" max="20" width="9.140625" style="88"/>
    <col min="21" max="16384" width="9.140625" style="15"/>
  </cols>
  <sheetData>
    <row r="1" spans="1:20" x14ac:dyDescent="0.2">
      <c r="A1" s="326" t="s">
        <v>905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20" x14ac:dyDescent="0.2">
      <c r="A2" s="82"/>
      <c r="B2" s="49"/>
      <c r="C2" s="351" t="s">
        <v>209</v>
      </c>
      <c r="D2" s="351"/>
      <c r="E2" s="352" t="s">
        <v>881</v>
      </c>
      <c r="F2" s="353"/>
      <c r="G2" s="194" t="s">
        <v>882</v>
      </c>
      <c r="H2" s="352" t="s">
        <v>883</v>
      </c>
      <c r="I2" s="353"/>
      <c r="J2" s="352" t="s">
        <v>884</v>
      </c>
      <c r="K2" s="351"/>
      <c r="L2" s="351"/>
      <c r="M2" s="353"/>
      <c r="N2" s="352" t="s">
        <v>885</v>
      </c>
      <c r="O2" s="353"/>
      <c r="P2" s="352" t="s">
        <v>886</v>
      </c>
      <c r="Q2" s="351"/>
      <c r="R2" s="110"/>
      <c r="S2" s="345" t="s">
        <v>765</v>
      </c>
      <c r="T2" s="345"/>
    </row>
    <row r="3" spans="1:20" x14ac:dyDescent="0.2">
      <c r="A3" s="83" t="s">
        <v>0</v>
      </c>
      <c r="B3" s="50" t="s">
        <v>1</v>
      </c>
      <c r="C3" s="50"/>
      <c r="D3" s="50"/>
      <c r="E3" s="346">
        <v>40685</v>
      </c>
      <c r="F3" s="346"/>
      <c r="G3" s="57"/>
      <c r="H3" s="347" t="s">
        <v>887</v>
      </c>
      <c r="I3" s="341"/>
      <c r="J3" s="348">
        <v>40673</v>
      </c>
      <c r="K3" s="349"/>
      <c r="L3" s="342" t="s">
        <v>888</v>
      </c>
      <c r="M3" s="343"/>
      <c r="N3" s="342" t="s">
        <v>889</v>
      </c>
      <c r="O3" s="343"/>
      <c r="P3" s="342" t="s">
        <v>890</v>
      </c>
      <c r="Q3" s="344"/>
      <c r="R3" s="111" t="s">
        <v>891</v>
      </c>
      <c r="S3" s="350" t="s">
        <v>892</v>
      </c>
      <c r="T3" s="350"/>
    </row>
    <row r="4" spans="1:20" x14ac:dyDescent="0.2">
      <c r="A4" s="195"/>
      <c r="B4" s="108"/>
      <c r="C4" s="196"/>
      <c r="D4" s="196"/>
      <c r="E4" s="56"/>
      <c r="F4" s="55"/>
      <c r="G4" s="197"/>
      <c r="H4" s="340" t="s">
        <v>893</v>
      </c>
      <c r="I4" s="341"/>
      <c r="J4" s="342" t="s">
        <v>894</v>
      </c>
      <c r="K4" s="343"/>
      <c r="L4" s="342" t="s">
        <v>895</v>
      </c>
      <c r="M4" s="343"/>
      <c r="N4" s="342" t="s">
        <v>896</v>
      </c>
      <c r="O4" s="343"/>
      <c r="P4" s="342" t="s">
        <v>893</v>
      </c>
      <c r="Q4" s="344"/>
      <c r="R4" s="111" t="s">
        <v>897</v>
      </c>
      <c r="S4" s="196"/>
      <c r="T4" s="196"/>
    </row>
    <row r="5" spans="1:20" x14ac:dyDescent="0.2">
      <c r="A5" s="195"/>
      <c r="B5" s="108"/>
      <c r="C5" s="116" t="s">
        <v>210</v>
      </c>
      <c r="D5" s="116" t="s">
        <v>211</v>
      </c>
      <c r="E5" s="51" t="s">
        <v>210</v>
      </c>
      <c r="F5" s="57" t="s">
        <v>212</v>
      </c>
      <c r="G5" s="198">
        <v>40813</v>
      </c>
      <c r="H5" s="199" t="s">
        <v>210</v>
      </c>
      <c r="I5" s="199" t="s">
        <v>898</v>
      </c>
      <c r="J5" s="200" t="s">
        <v>210</v>
      </c>
      <c r="K5" s="200" t="s">
        <v>898</v>
      </c>
      <c r="L5" s="200" t="s">
        <v>210</v>
      </c>
      <c r="M5" s="200" t="s">
        <v>898</v>
      </c>
      <c r="N5" s="200" t="s">
        <v>210</v>
      </c>
      <c r="O5" s="200" t="s">
        <v>898</v>
      </c>
      <c r="P5" s="200" t="s">
        <v>210</v>
      </c>
      <c r="Q5" s="201" t="s">
        <v>898</v>
      </c>
      <c r="R5" s="202" t="s">
        <v>899</v>
      </c>
      <c r="S5" s="203">
        <v>40731</v>
      </c>
      <c r="T5" s="203">
        <v>40742</v>
      </c>
    </row>
    <row r="6" spans="1:20" x14ac:dyDescent="0.2">
      <c r="A6" s="195"/>
      <c r="B6" s="108" t="s">
        <v>900</v>
      </c>
      <c r="C6" s="196"/>
      <c r="D6" s="54"/>
      <c r="E6" s="196"/>
      <c r="F6" s="55"/>
      <c r="G6" s="197"/>
      <c r="H6" s="111">
        <v>8</v>
      </c>
      <c r="I6" s="111">
        <v>90</v>
      </c>
      <c r="J6" s="204">
        <v>8</v>
      </c>
      <c r="K6" s="204">
        <v>60</v>
      </c>
      <c r="L6" s="204">
        <v>8</v>
      </c>
      <c r="M6" s="204">
        <v>80</v>
      </c>
      <c r="N6" s="204">
        <v>8</v>
      </c>
      <c r="O6" s="204">
        <v>80</v>
      </c>
      <c r="P6" s="204">
        <v>8</v>
      </c>
      <c r="Q6" s="204">
        <v>100</v>
      </c>
      <c r="R6" s="111" t="s">
        <v>673</v>
      </c>
    </row>
    <row r="7" spans="1:20" x14ac:dyDescent="0.2">
      <c r="A7" s="18">
        <v>1</v>
      </c>
      <c r="B7" s="108" t="s">
        <v>5</v>
      </c>
      <c r="C7" s="196">
        <v>1</v>
      </c>
      <c r="D7" s="55">
        <v>1</v>
      </c>
      <c r="E7" s="53">
        <v>2</v>
      </c>
      <c r="F7" s="53">
        <v>1</v>
      </c>
      <c r="G7" s="205" t="s">
        <v>675</v>
      </c>
      <c r="H7" s="206">
        <v>8</v>
      </c>
      <c r="I7" s="206">
        <v>90</v>
      </c>
      <c r="J7" s="207">
        <v>8</v>
      </c>
      <c r="K7" s="207">
        <v>60</v>
      </c>
      <c r="L7" s="207">
        <v>8</v>
      </c>
      <c r="M7" s="207">
        <v>80</v>
      </c>
      <c r="N7" s="207">
        <v>8</v>
      </c>
      <c r="O7" s="207">
        <v>80</v>
      </c>
      <c r="P7" s="207">
        <v>8</v>
      </c>
      <c r="Q7" s="207">
        <v>100</v>
      </c>
      <c r="R7" s="206" t="s">
        <v>673</v>
      </c>
      <c r="S7" s="88">
        <v>4</v>
      </c>
      <c r="T7" s="88">
        <v>8.3000000000000007</v>
      </c>
    </row>
    <row r="8" spans="1:20" x14ac:dyDescent="0.2">
      <c r="A8" s="18">
        <v>2</v>
      </c>
      <c r="B8" s="108" t="s">
        <v>8</v>
      </c>
      <c r="C8" s="196">
        <v>5</v>
      </c>
      <c r="D8" s="55">
        <v>50</v>
      </c>
      <c r="E8" s="53">
        <v>4</v>
      </c>
      <c r="F8" s="53">
        <v>20</v>
      </c>
      <c r="G8" s="205" t="s">
        <v>675</v>
      </c>
      <c r="H8" s="206" t="s">
        <v>907</v>
      </c>
      <c r="I8" s="206">
        <v>10</v>
      </c>
      <c r="J8" s="207">
        <v>5</v>
      </c>
      <c r="K8" s="207">
        <v>30</v>
      </c>
      <c r="L8" s="207">
        <v>3</v>
      </c>
      <c r="M8" s="207">
        <v>10</v>
      </c>
      <c r="N8" s="207">
        <v>2</v>
      </c>
      <c r="O8" s="207">
        <v>20</v>
      </c>
      <c r="P8" s="207">
        <v>5</v>
      </c>
      <c r="Q8" s="207">
        <v>20</v>
      </c>
      <c r="R8" s="206" t="s">
        <v>680</v>
      </c>
      <c r="S8" s="88">
        <v>36.700000000000003</v>
      </c>
      <c r="T8" s="88">
        <v>60</v>
      </c>
    </row>
    <row r="9" spans="1:20" x14ac:dyDescent="0.2">
      <c r="A9" s="18">
        <v>3</v>
      </c>
      <c r="B9" s="108" t="s">
        <v>9</v>
      </c>
      <c r="C9" s="196">
        <v>4</v>
      </c>
      <c r="D9" s="55">
        <v>7</v>
      </c>
      <c r="E9" s="53">
        <v>4</v>
      </c>
      <c r="F9" s="53">
        <v>10</v>
      </c>
      <c r="G9" s="205" t="s">
        <v>675</v>
      </c>
      <c r="H9" s="206">
        <v>8</v>
      </c>
      <c r="I9" s="206">
        <v>100</v>
      </c>
      <c r="J9" s="207">
        <v>8</v>
      </c>
      <c r="K9" s="207">
        <v>40</v>
      </c>
      <c r="L9" s="207">
        <v>5</v>
      </c>
      <c r="M9" s="207">
        <v>30</v>
      </c>
      <c r="N9" s="207">
        <v>8</v>
      </c>
      <c r="O9" s="207">
        <v>70</v>
      </c>
      <c r="P9" s="207">
        <v>8</v>
      </c>
      <c r="Q9" s="207">
        <v>90</v>
      </c>
      <c r="R9" s="206" t="s">
        <v>673</v>
      </c>
      <c r="S9" s="88">
        <v>25</v>
      </c>
      <c r="T9" s="88">
        <v>50</v>
      </c>
    </row>
    <row r="10" spans="1:20" x14ac:dyDescent="0.2">
      <c r="A10" s="18">
        <v>4</v>
      </c>
      <c r="B10" s="108" t="s">
        <v>10</v>
      </c>
      <c r="C10" s="196">
        <v>4</v>
      </c>
      <c r="D10" s="55">
        <v>30</v>
      </c>
      <c r="E10" s="53">
        <v>2</v>
      </c>
      <c r="F10" s="53">
        <v>1</v>
      </c>
      <c r="G10" s="205" t="s">
        <v>675</v>
      </c>
      <c r="H10" s="206">
        <v>8</v>
      </c>
      <c r="I10" s="206">
        <v>100</v>
      </c>
      <c r="J10" s="207">
        <v>8</v>
      </c>
      <c r="K10" s="207">
        <v>60</v>
      </c>
      <c r="L10" s="207">
        <v>8</v>
      </c>
      <c r="M10" s="207">
        <v>60</v>
      </c>
      <c r="N10" s="207">
        <v>8</v>
      </c>
      <c r="O10" s="207">
        <v>80</v>
      </c>
      <c r="P10" s="207">
        <v>8</v>
      </c>
      <c r="Q10" s="207">
        <v>100</v>
      </c>
      <c r="R10" s="206" t="s">
        <v>673</v>
      </c>
      <c r="S10" s="88">
        <v>51.7</v>
      </c>
      <c r="T10" s="88">
        <v>71.7</v>
      </c>
    </row>
    <row r="11" spans="1:20" x14ac:dyDescent="0.2">
      <c r="A11" s="18">
        <v>5</v>
      </c>
      <c r="B11" s="108" t="s">
        <v>11</v>
      </c>
      <c r="C11" s="196">
        <v>3</v>
      </c>
      <c r="D11" s="55">
        <v>7</v>
      </c>
      <c r="E11" s="53">
        <v>2</v>
      </c>
      <c r="F11" s="53">
        <v>1</v>
      </c>
      <c r="G11" s="205" t="s">
        <v>673</v>
      </c>
      <c r="H11" s="206">
        <v>8</v>
      </c>
      <c r="I11" s="206">
        <v>100</v>
      </c>
      <c r="J11" s="207">
        <v>8</v>
      </c>
      <c r="K11" s="207">
        <v>60</v>
      </c>
      <c r="L11" s="207">
        <v>8</v>
      </c>
      <c r="M11" s="207">
        <v>60</v>
      </c>
      <c r="N11" s="207">
        <v>8</v>
      </c>
      <c r="O11" s="207">
        <v>60</v>
      </c>
      <c r="P11" s="207">
        <v>8</v>
      </c>
      <c r="Q11" s="207">
        <v>100</v>
      </c>
      <c r="R11" s="206" t="s">
        <v>673</v>
      </c>
      <c r="S11" s="88">
        <v>13.3</v>
      </c>
      <c r="T11" s="88">
        <v>23.3</v>
      </c>
    </row>
    <row r="12" spans="1:20" x14ac:dyDescent="0.2">
      <c r="A12" s="18">
        <v>6</v>
      </c>
      <c r="B12" s="108" t="s">
        <v>14</v>
      </c>
      <c r="C12" s="196">
        <v>1</v>
      </c>
      <c r="D12" s="55">
        <v>1</v>
      </c>
      <c r="E12" s="53">
        <v>5</v>
      </c>
      <c r="F12" s="53">
        <v>30</v>
      </c>
      <c r="G12" s="205" t="s">
        <v>673</v>
      </c>
      <c r="H12" s="206">
        <v>8</v>
      </c>
      <c r="I12" s="206">
        <v>100</v>
      </c>
      <c r="J12" s="207">
        <v>8</v>
      </c>
      <c r="K12" s="207">
        <v>50</v>
      </c>
      <c r="L12" s="207">
        <v>5</v>
      </c>
      <c r="M12" s="207">
        <v>40</v>
      </c>
      <c r="N12" s="207">
        <v>8</v>
      </c>
      <c r="O12" s="207">
        <v>80</v>
      </c>
      <c r="P12" s="207">
        <v>8</v>
      </c>
      <c r="Q12" s="207">
        <v>90</v>
      </c>
      <c r="R12" s="206" t="s">
        <v>673</v>
      </c>
      <c r="S12" s="88">
        <v>36.700000000000003</v>
      </c>
      <c r="T12" s="88">
        <v>71.7</v>
      </c>
    </row>
    <row r="13" spans="1:20" x14ac:dyDescent="0.2">
      <c r="A13" s="18">
        <v>7</v>
      </c>
      <c r="B13" s="108" t="s">
        <v>16</v>
      </c>
      <c r="C13" s="196">
        <v>2</v>
      </c>
      <c r="D13" s="55">
        <v>3</v>
      </c>
      <c r="E13" s="53">
        <v>2</v>
      </c>
      <c r="F13" s="53">
        <v>10</v>
      </c>
      <c r="G13" s="205" t="s">
        <v>680</v>
      </c>
      <c r="H13" s="206">
        <v>8</v>
      </c>
      <c r="I13" s="206">
        <v>30</v>
      </c>
      <c r="J13" s="207">
        <v>5</v>
      </c>
      <c r="K13" s="207">
        <v>60</v>
      </c>
      <c r="L13" s="207">
        <v>8</v>
      </c>
      <c r="M13" s="207">
        <v>50</v>
      </c>
      <c r="N13" s="207">
        <v>8</v>
      </c>
      <c r="O13" s="207">
        <v>100</v>
      </c>
      <c r="P13" s="207">
        <v>8</v>
      </c>
      <c r="Q13" s="207">
        <v>90</v>
      </c>
      <c r="R13" s="206" t="s">
        <v>673</v>
      </c>
      <c r="S13" s="88">
        <v>5</v>
      </c>
      <c r="T13" s="88">
        <v>4</v>
      </c>
    </row>
    <row r="14" spans="1:20" x14ac:dyDescent="0.2">
      <c r="A14" s="18">
        <v>8</v>
      </c>
      <c r="B14" s="108" t="s">
        <v>18</v>
      </c>
      <c r="C14" s="196">
        <v>6</v>
      </c>
      <c r="D14" s="55">
        <v>30</v>
      </c>
      <c r="E14" s="53">
        <v>6</v>
      </c>
      <c r="F14" s="53">
        <v>10</v>
      </c>
      <c r="G14" s="205" t="s">
        <v>673</v>
      </c>
      <c r="H14" s="206">
        <v>8</v>
      </c>
      <c r="I14" s="206">
        <v>90</v>
      </c>
      <c r="J14" s="207">
        <v>5</v>
      </c>
      <c r="K14" s="207">
        <v>60</v>
      </c>
      <c r="L14" s="207">
        <v>3</v>
      </c>
      <c r="M14" s="207">
        <v>30</v>
      </c>
      <c r="N14" s="207">
        <v>3</v>
      </c>
      <c r="O14" s="207">
        <v>50</v>
      </c>
      <c r="P14" s="207">
        <v>5</v>
      </c>
      <c r="Q14" s="207">
        <v>20</v>
      </c>
      <c r="R14" s="206" t="s">
        <v>673</v>
      </c>
      <c r="S14" s="88">
        <v>20</v>
      </c>
      <c r="T14" s="88">
        <v>63.3</v>
      </c>
    </row>
    <row r="15" spans="1:20" x14ac:dyDescent="0.2">
      <c r="A15" s="18">
        <v>9</v>
      </c>
      <c r="B15" s="108" t="s">
        <v>20</v>
      </c>
      <c r="C15" s="196">
        <v>2</v>
      </c>
      <c r="D15" s="55">
        <v>2</v>
      </c>
      <c r="E15" s="53">
        <v>3</v>
      </c>
      <c r="F15" s="53">
        <v>1</v>
      </c>
      <c r="G15" s="205" t="s">
        <v>680</v>
      </c>
      <c r="H15" s="206">
        <v>8</v>
      </c>
      <c r="I15" s="206">
        <v>50</v>
      </c>
      <c r="J15" s="207">
        <v>8</v>
      </c>
      <c r="K15" s="207">
        <v>80</v>
      </c>
      <c r="L15" s="207">
        <v>8</v>
      </c>
      <c r="M15" s="207">
        <v>80</v>
      </c>
      <c r="N15" s="207">
        <v>8</v>
      </c>
      <c r="O15" s="207">
        <v>80</v>
      </c>
      <c r="P15" s="207">
        <v>8</v>
      </c>
      <c r="Q15" s="207">
        <v>90</v>
      </c>
      <c r="R15" s="206" t="s">
        <v>673</v>
      </c>
      <c r="S15" s="88">
        <v>10</v>
      </c>
      <c r="T15" s="88">
        <v>20</v>
      </c>
    </row>
    <row r="16" spans="1:20" x14ac:dyDescent="0.2">
      <c r="A16" s="18">
        <v>10</v>
      </c>
      <c r="B16" s="108" t="s">
        <v>21</v>
      </c>
      <c r="C16" s="196">
        <v>6</v>
      </c>
      <c r="D16" s="55">
        <v>80</v>
      </c>
      <c r="E16" s="53">
        <v>6</v>
      </c>
      <c r="F16" s="53">
        <v>50</v>
      </c>
      <c r="G16" s="205" t="s">
        <v>673</v>
      </c>
      <c r="H16" s="206">
        <v>8</v>
      </c>
      <c r="I16" s="206">
        <v>100</v>
      </c>
      <c r="J16" s="207">
        <v>5</v>
      </c>
      <c r="K16" s="207">
        <v>30</v>
      </c>
      <c r="L16" s="207">
        <v>2</v>
      </c>
      <c r="M16" s="207">
        <v>10</v>
      </c>
      <c r="N16" s="207">
        <v>5</v>
      </c>
      <c r="O16" s="207">
        <v>60</v>
      </c>
      <c r="P16" s="207">
        <v>5</v>
      </c>
      <c r="Q16" s="207">
        <v>30</v>
      </c>
      <c r="R16" s="206" t="s">
        <v>673</v>
      </c>
      <c r="S16" s="88">
        <v>81.7</v>
      </c>
      <c r="T16" s="88">
        <v>93.3</v>
      </c>
    </row>
    <row r="17" spans="1:20" x14ac:dyDescent="0.2">
      <c r="A17" s="18">
        <v>11</v>
      </c>
      <c r="B17" s="108" t="s">
        <v>23</v>
      </c>
      <c r="C17" s="196">
        <v>8</v>
      </c>
      <c r="D17" s="55">
        <v>12</v>
      </c>
      <c r="E17" s="53">
        <v>0</v>
      </c>
      <c r="F17" s="53">
        <v>0</v>
      </c>
      <c r="G17" s="205" t="s">
        <v>680</v>
      </c>
      <c r="H17" s="206">
        <v>8</v>
      </c>
      <c r="I17" s="206">
        <v>50</v>
      </c>
      <c r="J17" s="207">
        <v>8</v>
      </c>
      <c r="K17" s="207">
        <v>60</v>
      </c>
      <c r="L17" s="207">
        <v>8</v>
      </c>
      <c r="M17" s="207">
        <v>80</v>
      </c>
      <c r="N17" s="207">
        <v>8</v>
      </c>
      <c r="O17" s="207">
        <v>100</v>
      </c>
      <c r="P17" s="207">
        <v>8</v>
      </c>
      <c r="Q17" s="207">
        <v>90</v>
      </c>
      <c r="R17" s="206" t="s">
        <v>673</v>
      </c>
      <c r="S17" s="88">
        <v>9.3000000000000007</v>
      </c>
      <c r="T17" s="88">
        <v>36.700000000000003</v>
      </c>
    </row>
    <row r="18" spans="1:20" x14ac:dyDescent="0.2">
      <c r="A18" s="18">
        <v>12</v>
      </c>
      <c r="B18" s="108" t="s">
        <v>26</v>
      </c>
      <c r="C18" s="196">
        <v>4</v>
      </c>
      <c r="D18" s="55">
        <v>30</v>
      </c>
      <c r="E18" s="53">
        <v>3</v>
      </c>
      <c r="F18" s="53">
        <v>40</v>
      </c>
      <c r="G18" s="205" t="s">
        <v>673</v>
      </c>
      <c r="H18" s="206">
        <v>8</v>
      </c>
      <c r="I18" s="206">
        <v>100</v>
      </c>
      <c r="J18" s="207">
        <v>5</v>
      </c>
      <c r="K18" s="207">
        <v>40</v>
      </c>
      <c r="L18" s="207">
        <v>2</v>
      </c>
      <c r="M18" s="207">
        <v>10</v>
      </c>
      <c r="N18" s="207">
        <v>5</v>
      </c>
      <c r="O18" s="207">
        <v>40</v>
      </c>
      <c r="P18" s="207">
        <v>8</v>
      </c>
      <c r="Q18" s="207">
        <v>60</v>
      </c>
      <c r="R18" s="206" t="s">
        <v>673</v>
      </c>
      <c r="S18" s="88">
        <v>36.700000000000003</v>
      </c>
      <c r="T18" s="88">
        <v>60</v>
      </c>
    </row>
    <row r="19" spans="1:20" x14ac:dyDescent="0.2">
      <c r="A19" s="18">
        <v>13</v>
      </c>
      <c r="B19" s="108" t="s">
        <v>28</v>
      </c>
      <c r="C19" s="196">
        <v>6</v>
      </c>
      <c r="D19" s="55">
        <v>35</v>
      </c>
      <c r="E19" s="53">
        <v>7</v>
      </c>
      <c r="F19" s="53">
        <v>50</v>
      </c>
      <c r="G19" s="205" t="s">
        <v>675</v>
      </c>
      <c r="H19" s="206">
        <v>8</v>
      </c>
      <c r="I19" s="206">
        <v>100</v>
      </c>
      <c r="J19" s="207">
        <v>5</v>
      </c>
      <c r="K19" s="207">
        <v>50</v>
      </c>
      <c r="L19" s="207">
        <v>3</v>
      </c>
      <c r="M19" s="207">
        <v>10</v>
      </c>
      <c r="N19" s="207">
        <v>5</v>
      </c>
      <c r="O19" s="207">
        <v>40</v>
      </c>
      <c r="P19" s="207">
        <v>5</v>
      </c>
      <c r="Q19" s="207">
        <v>30</v>
      </c>
      <c r="R19" s="206" t="s">
        <v>673</v>
      </c>
      <c r="S19" s="88">
        <v>38.299999999999997</v>
      </c>
      <c r="T19" s="88">
        <v>68.3</v>
      </c>
    </row>
    <row r="20" spans="1:20" x14ac:dyDescent="0.2">
      <c r="A20" s="18">
        <v>14</v>
      </c>
      <c r="B20" s="108" t="s">
        <v>56</v>
      </c>
      <c r="C20" s="196">
        <v>6</v>
      </c>
      <c r="D20" s="55">
        <v>70</v>
      </c>
      <c r="E20" s="53">
        <v>6</v>
      </c>
      <c r="F20" s="53">
        <v>40</v>
      </c>
      <c r="G20" s="205" t="s">
        <v>673</v>
      </c>
      <c r="H20" s="206">
        <v>8</v>
      </c>
      <c r="I20" s="206">
        <v>100</v>
      </c>
      <c r="J20" s="207">
        <v>8</v>
      </c>
      <c r="K20" s="207">
        <v>50</v>
      </c>
      <c r="L20" s="207">
        <v>8</v>
      </c>
      <c r="M20" s="207">
        <v>60</v>
      </c>
      <c r="N20" s="207">
        <v>8</v>
      </c>
      <c r="O20" s="207">
        <v>90</v>
      </c>
      <c r="P20" s="207">
        <v>8</v>
      </c>
      <c r="Q20" s="207">
        <v>40</v>
      </c>
      <c r="R20" s="206" t="s">
        <v>673</v>
      </c>
      <c r="S20" s="88">
        <v>41.7</v>
      </c>
      <c r="T20" s="88">
        <v>70</v>
      </c>
    </row>
    <row r="21" spans="1:20" x14ac:dyDescent="0.2">
      <c r="A21" s="18">
        <v>15</v>
      </c>
      <c r="B21" s="108" t="s">
        <v>58</v>
      </c>
      <c r="C21" s="196">
        <v>8</v>
      </c>
      <c r="D21" s="55">
        <v>30</v>
      </c>
      <c r="E21" s="53">
        <v>1</v>
      </c>
      <c r="F21" s="53">
        <v>1</v>
      </c>
      <c r="G21" s="205" t="s">
        <v>673</v>
      </c>
      <c r="H21" s="206">
        <v>8</v>
      </c>
      <c r="I21" s="206">
        <v>60</v>
      </c>
      <c r="J21" s="207">
        <v>8</v>
      </c>
      <c r="K21" s="207">
        <v>60</v>
      </c>
      <c r="L21" s="207">
        <v>8</v>
      </c>
      <c r="M21" s="207">
        <v>60</v>
      </c>
      <c r="N21" s="207">
        <v>8</v>
      </c>
      <c r="O21" s="207">
        <v>100</v>
      </c>
      <c r="P21" s="207">
        <v>8</v>
      </c>
      <c r="Q21" s="207">
        <v>90</v>
      </c>
      <c r="R21" s="206" t="s">
        <v>673</v>
      </c>
      <c r="S21" s="88">
        <v>6.7</v>
      </c>
      <c r="T21" s="88">
        <v>18.3</v>
      </c>
    </row>
    <row r="22" spans="1:20" x14ac:dyDescent="0.2">
      <c r="A22" s="18">
        <v>16</v>
      </c>
      <c r="B22" s="108" t="s">
        <v>60</v>
      </c>
      <c r="C22" s="196">
        <v>7</v>
      </c>
      <c r="D22" s="55">
        <v>50</v>
      </c>
      <c r="E22" s="53">
        <v>2</v>
      </c>
      <c r="F22" s="53">
        <v>10</v>
      </c>
      <c r="G22" s="205" t="s">
        <v>675</v>
      </c>
      <c r="H22" s="206">
        <v>8</v>
      </c>
      <c r="I22" s="206">
        <v>100</v>
      </c>
      <c r="J22" s="207">
        <v>5</v>
      </c>
      <c r="K22" s="207">
        <v>30</v>
      </c>
      <c r="L22" s="207">
        <v>2</v>
      </c>
      <c r="M22" s="207">
        <v>10</v>
      </c>
      <c r="N22" s="207">
        <v>5</v>
      </c>
      <c r="O22" s="207">
        <v>20</v>
      </c>
      <c r="P22" s="207">
        <v>8</v>
      </c>
      <c r="Q22" s="207">
        <v>60</v>
      </c>
      <c r="R22" s="206" t="s">
        <v>673</v>
      </c>
      <c r="S22" s="88">
        <v>35</v>
      </c>
      <c r="T22" s="88">
        <v>56.7</v>
      </c>
    </row>
    <row r="23" spans="1:20" x14ac:dyDescent="0.2">
      <c r="A23" s="18">
        <v>17</v>
      </c>
      <c r="B23" s="108" t="s">
        <v>61</v>
      </c>
      <c r="C23" s="196">
        <v>5</v>
      </c>
      <c r="D23" s="55">
        <v>25</v>
      </c>
      <c r="E23" s="53">
        <v>7</v>
      </c>
      <c r="F23" s="53">
        <v>50</v>
      </c>
      <c r="G23" s="205" t="s">
        <v>675</v>
      </c>
      <c r="H23" s="206">
        <v>8</v>
      </c>
      <c r="I23" s="206">
        <v>100</v>
      </c>
      <c r="J23" s="207">
        <v>8</v>
      </c>
      <c r="K23" s="207">
        <v>40</v>
      </c>
      <c r="L23" s="207">
        <v>5</v>
      </c>
      <c r="M23" s="207">
        <v>30</v>
      </c>
      <c r="N23" s="207">
        <v>8</v>
      </c>
      <c r="O23" s="207">
        <v>90</v>
      </c>
      <c r="P23" s="207">
        <v>8</v>
      </c>
      <c r="Q23" s="207">
        <v>60</v>
      </c>
      <c r="R23" s="206" t="s">
        <v>673</v>
      </c>
      <c r="S23" s="88">
        <v>35</v>
      </c>
      <c r="T23" s="88">
        <v>63.3</v>
      </c>
    </row>
    <row r="24" spans="1:20" x14ac:dyDescent="0.2">
      <c r="A24" s="18">
        <v>18</v>
      </c>
      <c r="B24" s="108" t="s">
        <v>63</v>
      </c>
      <c r="C24" s="196">
        <v>6</v>
      </c>
      <c r="D24" s="55">
        <v>40</v>
      </c>
      <c r="E24" s="53">
        <v>2</v>
      </c>
      <c r="F24" s="53">
        <v>1</v>
      </c>
      <c r="G24" s="205" t="s">
        <v>673</v>
      </c>
      <c r="H24" s="206">
        <v>8</v>
      </c>
      <c r="I24" s="206">
        <v>90</v>
      </c>
      <c r="J24" s="207">
        <v>8</v>
      </c>
      <c r="K24" s="207">
        <v>50</v>
      </c>
      <c r="L24" s="207">
        <v>5</v>
      </c>
      <c r="M24" s="207">
        <v>30</v>
      </c>
      <c r="N24" s="207">
        <v>8</v>
      </c>
      <c r="O24" s="207">
        <v>90</v>
      </c>
      <c r="P24" s="207">
        <v>8</v>
      </c>
      <c r="Q24" s="207">
        <v>70</v>
      </c>
      <c r="R24" s="206" t="s">
        <v>673</v>
      </c>
      <c r="S24" s="88">
        <v>6.7</v>
      </c>
      <c r="T24" s="88">
        <v>26.7</v>
      </c>
    </row>
    <row r="25" spans="1:20" x14ac:dyDescent="0.2">
      <c r="A25" s="18">
        <v>19</v>
      </c>
      <c r="B25" s="108" t="s">
        <v>30</v>
      </c>
      <c r="C25" s="196">
        <v>4</v>
      </c>
      <c r="D25" s="55">
        <v>50</v>
      </c>
      <c r="E25" s="53">
        <v>3</v>
      </c>
      <c r="F25" s="53">
        <v>40</v>
      </c>
      <c r="G25" s="205" t="s">
        <v>675</v>
      </c>
      <c r="H25" s="206">
        <v>8</v>
      </c>
      <c r="I25" s="206">
        <v>100</v>
      </c>
      <c r="J25" s="207">
        <v>5</v>
      </c>
      <c r="K25" s="207">
        <v>40</v>
      </c>
      <c r="L25" s="207">
        <v>3</v>
      </c>
      <c r="M25" s="207">
        <v>10</v>
      </c>
      <c r="N25" s="207">
        <v>8</v>
      </c>
      <c r="O25" s="207">
        <v>60</v>
      </c>
      <c r="P25" s="207">
        <v>8</v>
      </c>
      <c r="Q25" s="207">
        <v>90</v>
      </c>
      <c r="R25" s="206" t="s">
        <v>673</v>
      </c>
      <c r="S25" s="88">
        <v>53.3</v>
      </c>
      <c r="T25" s="88">
        <v>70</v>
      </c>
    </row>
    <row r="26" spans="1:20" x14ac:dyDescent="0.2">
      <c r="A26" s="18">
        <v>20</v>
      </c>
      <c r="B26" s="108" t="s">
        <v>32</v>
      </c>
      <c r="C26" s="196">
        <v>7</v>
      </c>
      <c r="D26" s="55">
        <v>65</v>
      </c>
      <c r="E26" s="53">
        <v>4</v>
      </c>
      <c r="F26" s="53">
        <v>30</v>
      </c>
      <c r="G26" s="205" t="s">
        <v>673</v>
      </c>
      <c r="H26" s="206">
        <v>8</v>
      </c>
      <c r="I26" s="206">
        <v>100</v>
      </c>
      <c r="J26" s="207">
        <v>8</v>
      </c>
      <c r="K26" s="207">
        <v>40</v>
      </c>
      <c r="L26" s="207">
        <v>8</v>
      </c>
      <c r="M26" s="207">
        <v>80</v>
      </c>
      <c r="N26" s="207">
        <v>8</v>
      </c>
      <c r="O26" s="207">
        <v>50</v>
      </c>
      <c r="P26" s="207">
        <v>8</v>
      </c>
      <c r="Q26" s="207">
        <v>90</v>
      </c>
      <c r="R26" s="206" t="s">
        <v>673</v>
      </c>
      <c r="S26" s="88">
        <v>58.3</v>
      </c>
      <c r="T26" s="88">
        <v>80</v>
      </c>
    </row>
    <row r="27" spans="1:20" x14ac:dyDescent="0.2">
      <c r="A27" s="18">
        <v>21</v>
      </c>
      <c r="B27" s="108" t="s">
        <v>36</v>
      </c>
      <c r="C27" s="196">
        <v>5</v>
      </c>
      <c r="D27" s="55">
        <v>12</v>
      </c>
      <c r="E27" s="53">
        <v>6</v>
      </c>
      <c r="F27" s="53">
        <v>50</v>
      </c>
      <c r="G27" s="205" t="s">
        <v>675</v>
      </c>
      <c r="H27" s="206">
        <v>8</v>
      </c>
      <c r="I27" s="206">
        <v>100</v>
      </c>
      <c r="J27" s="207">
        <v>8</v>
      </c>
      <c r="K27" s="207">
        <v>60</v>
      </c>
      <c r="L27" s="207">
        <v>8</v>
      </c>
      <c r="M27" s="207">
        <v>80</v>
      </c>
      <c r="N27" s="207">
        <v>8</v>
      </c>
      <c r="O27" s="207">
        <v>50</v>
      </c>
      <c r="P27" s="207">
        <v>8</v>
      </c>
      <c r="Q27" s="207">
        <v>80</v>
      </c>
      <c r="R27" s="206" t="s">
        <v>673</v>
      </c>
      <c r="S27" s="88">
        <v>56.7</v>
      </c>
      <c r="T27" s="88">
        <v>83.3</v>
      </c>
    </row>
    <row r="28" spans="1:20" x14ac:dyDescent="0.2">
      <c r="A28" s="18">
        <v>22</v>
      </c>
      <c r="B28" s="108" t="s">
        <v>38</v>
      </c>
      <c r="C28" s="196">
        <v>5</v>
      </c>
      <c r="D28" s="55">
        <v>15</v>
      </c>
      <c r="E28" s="53">
        <v>1</v>
      </c>
      <c r="F28" s="53">
        <v>5</v>
      </c>
      <c r="G28" s="205" t="s">
        <v>680</v>
      </c>
      <c r="H28" s="206">
        <v>8</v>
      </c>
      <c r="I28" s="206">
        <v>60</v>
      </c>
      <c r="J28" s="207">
        <v>8</v>
      </c>
      <c r="K28" s="207">
        <v>30</v>
      </c>
      <c r="L28" s="207">
        <v>8</v>
      </c>
      <c r="M28" s="207">
        <v>80</v>
      </c>
      <c r="N28" s="207">
        <v>8</v>
      </c>
      <c r="O28" s="207">
        <v>90</v>
      </c>
      <c r="P28" s="207">
        <v>8</v>
      </c>
      <c r="Q28" s="207">
        <v>100</v>
      </c>
      <c r="R28" s="206" t="s">
        <v>673</v>
      </c>
      <c r="S28" s="88">
        <v>2.2999999999999998</v>
      </c>
      <c r="T28" s="88">
        <v>21.7</v>
      </c>
    </row>
    <row r="29" spans="1:20" x14ac:dyDescent="0.2">
      <c r="A29" s="18">
        <v>23</v>
      </c>
      <c r="B29" s="108" t="s">
        <v>41</v>
      </c>
      <c r="C29" s="196">
        <v>5</v>
      </c>
      <c r="D29" s="55">
        <v>15</v>
      </c>
      <c r="E29" s="53">
        <v>3</v>
      </c>
      <c r="F29" s="53">
        <v>20</v>
      </c>
      <c r="G29" s="205" t="s">
        <v>675</v>
      </c>
      <c r="H29" s="206">
        <v>8</v>
      </c>
      <c r="I29" s="206">
        <v>80</v>
      </c>
      <c r="J29" s="207">
        <v>5</v>
      </c>
      <c r="K29" s="207">
        <v>40</v>
      </c>
      <c r="L29" s="207">
        <v>5</v>
      </c>
      <c r="M29" s="207">
        <v>30</v>
      </c>
      <c r="N29" s="207" t="s">
        <v>908</v>
      </c>
      <c r="O29" s="207">
        <v>50</v>
      </c>
      <c r="P29" s="207">
        <v>8</v>
      </c>
      <c r="Q29" s="207">
        <v>90</v>
      </c>
      <c r="R29" s="206" t="s">
        <v>673</v>
      </c>
      <c r="S29" s="88">
        <v>36.700000000000003</v>
      </c>
      <c r="T29" s="88">
        <v>45</v>
      </c>
    </row>
    <row r="30" spans="1:20" x14ac:dyDescent="0.2">
      <c r="A30" s="18">
        <v>24</v>
      </c>
      <c r="B30" s="108" t="s">
        <v>43</v>
      </c>
      <c r="C30" s="196">
        <v>3</v>
      </c>
      <c r="D30" s="55">
        <v>10</v>
      </c>
      <c r="E30" s="53">
        <v>6</v>
      </c>
      <c r="F30" s="53">
        <v>10</v>
      </c>
      <c r="G30" s="205" t="s">
        <v>673</v>
      </c>
      <c r="H30" s="206">
        <v>8</v>
      </c>
      <c r="I30" s="206">
        <v>90</v>
      </c>
      <c r="J30" s="207">
        <v>8</v>
      </c>
      <c r="K30" s="207">
        <v>50</v>
      </c>
      <c r="L30" s="207">
        <v>5</v>
      </c>
      <c r="M30" s="207">
        <v>30</v>
      </c>
      <c r="N30" s="207">
        <v>8</v>
      </c>
      <c r="O30" s="207">
        <v>30</v>
      </c>
      <c r="P30" s="207">
        <v>8</v>
      </c>
      <c r="Q30" s="207">
        <v>90</v>
      </c>
      <c r="R30" s="206" t="s">
        <v>673</v>
      </c>
      <c r="S30" s="88">
        <v>59.3</v>
      </c>
      <c r="T30" s="88">
        <v>80</v>
      </c>
    </row>
    <row r="31" spans="1:20" x14ac:dyDescent="0.2">
      <c r="A31" s="18">
        <v>25</v>
      </c>
      <c r="B31" s="108" t="s">
        <v>45</v>
      </c>
      <c r="C31" s="196">
        <v>3</v>
      </c>
      <c r="D31" s="55">
        <v>1</v>
      </c>
      <c r="E31" s="53">
        <v>7</v>
      </c>
      <c r="F31" s="53">
        <v>40</v>
      </c>
      <c r="G31" s="205" t="s">
        <v>673</v>
      </c>
      <c r="H31" s="206">
        <v>8</v>
      </c>
      <c r="I31" s="206">
        <v>100</v>
      </c>
      <c r="J31" s="207">
        <v>5</v>
      </c>
      <c r="K31" s="207">
        <v>50</v>
      </c>
      <c r="L31" s="207">
        <v>3</v>
      </c>
      <c r="M31" s="207">
        <v>10</v>
      </c>
      <c r="N31" s="207">
        <v>8</v>
      </c>
      <c r="O31" s="207">
        <v>40</v>
      </c>
      <c r="P31" s="207">
        <v>5</v>
      </c>
      <c r="Q31" s="207">
        <v>70</v>
      </c>
      <c r="R31" s="206" t="s">
        <v>673</v>
      </c>
      <c r="S31" s="88">
        <v>16.7</v>
      </c>
      <c r="T31" s="88">
        <v>30</v>
      </c>
    </row>
    <row r="32" spans="1:20" x14ac:dyDescent="0.2">
      <c r="A32" s="18">
        <v>26</v>
      </c>
      <c r="B32" s="108" t="s">
        <v>47</v>
      </c>
      <c r="C32" s="196">
        <v>4</v>
      </c>
      <c r="D32" s="55">
        <v>5</v>
      </c>
      <c r="E32" s="53">
        <v>6</v>
      </c>
      <c r="F32" s="53">
        <v>70</v>
      </c>
      <c r="G32" s="205" t="s">
        <v>673</v>
      </c>
      <c r="H32" s="206">
        <v>8</v>
      </c>
      <c r="I32" s="206">
        <v>70</v>
      </c>
      <c r="J32" s="207">
        <v>5</v>
      </c>
      <c r="K32" s="207">
        <v>50</v>
      </c>
      <c r="L32" s="207">
        <v>3</v>
      </c>
      <c r="M32" s="207">
        <v>10</v>
      </c>
      <c r="N32" s="207">
        <v>8</v>
      </c>
      <c r="O32" s="207">
        <v>30</v>
      </c>
      <c r="P32" s="207">
        <v>8</v>
      </c>
      <c r="Q32" s="207">
        <v>70</v>
      </c>
      <c r="R32" s="206" t="s">
        <v>673</v>
      </c>
      <c r="S32" s="88">
        <v>53.3</v>
      </c>
      <c r="T32" s="88">
        <v>76.7</v>
      </c>
    </row>
    <row r="33" spans="1:20" x14ac:dyDescent="0.2">
      <c r="A33" s="18">
        <v>27</v>
      </c>
      <c r="B33" s="108" t="s">
        <v>49</v>
      </c>
      <c r="C33" s="196">
        <v>5</v>
      </c>
      <c r="D33" s="55">
        <v>2</v>
      </c>
      <c r="E33" s="53">
        <v>2</v>
      </c>
      <c r="F33" s="53">
        <v>1</v>
      </c>
      <c r="G33" s="205" t="s">
        <v>682</v>
      </c>
      <c r="H33" s="206">
        <v>8</v>
      </c>
      <c r="I33" s="206">
        <v>100</v>
      </c>
      <c r="J33" s="207">
        <v>5</v>
      </c>
      <c r="K33" s="207">
        <v>60</v>
      </c>
      <c r="L33" s="207">
        <v>5</v>
      </c>
      <c r="M33" s="207">
        <v>30</v>
      </c>
      <c r="N33" s="207">
        <v>8</v>
      </c>
      <c r="O33" s="207">
        <v>60</v>
      </c>
      <c r="P33" s="207">
        <v>5</v>
      </c>
      <c r="Q33" s="207">
        <v>50</v>
      </c>
      <c r="R33" s="206" t="s">
        <v>673</v>
      </c>
      <c r="S33" s="88">
        <v>6</v>
      </c>
      <c r="T33" s="88">
        <v>13.3</v>
      </c>
    </row>
    <row r="34" spans="1:20" x14ac:dyDescent="0.2">
      <c r="A34" s="18">
        <v>28</v>
      </c>
      <c r="B34" s="108" t="s">
        <v>51</v>
      </c>
      <c r="C34" s="196">
        <v>5</v>
      </c>
      <c r="D34" s="55">
        <v>50</v>
      </c>
      <c r="E34" s="53">
        <v>8</v>
      </c>
      <c r="F34" s="53">
        <v>70</v>
      </c>
      <c r="G34" s="205" t="s">
        <v>673</v>
      </c>
      <c r="H34" s="206">
        <v>8</v>
      </c>
      <c r="I34" s="206">
        <v>50</v>
      </c>
      <c r="J34" s="207">
        <v>8</v>
      </c>
      <c r="K34" s="207">
        <v>40</v>
      </c>
      <c r="L34" s="207">
        <v>3</v>
      </c>
      <c r="M34" s="207">
        <v>10</v>
      </c>
      <c r="N34" s="207">
        <v>5</v>
      </c>
      <c r="O34" s="207">
        <v>30</v>
      </c>
      <c r="P34" s="207">
        <v>8</v>
      </c>
      <c r="Q34" s="207">
        <v>70</v>
      </c>
      <c r="R34" s="206" t="s">
        <v>673</v>
      </c>
      <c r="S34" s="88">
        <v>45</v>
      </c>
      <c r="T34" s="88">
        <v>80</v>
      </c>
    </row>
    <row r="35" spans="1:20" x14ac:dyDescent="0.2">
      <c r="A35" s="18">
        <v>29</v>
      </c>
      <c r="B35" s="108" t="s">
        <v>53</v>
      </c>
      <c r="C35" s="196">
        <v>5</v>
      </c>
      <c r="D35" s="196">
        <v>50</v>
      </c>
      <c r="E35" s="211">
        <v>7</v>
      </c>
      <c r="F35" s="212">
        <v>30</v>
      </c>
      <c r="G35" s="55" t="s">
        <v>673</v>
      </c>
      <c r="H35" s="206">
        <v>8</v>
      </c>
      <c r="I35" s="206">
        <v>100</v>
      </c>
      <c r="J35" s="207">
        <v>8</v>
      </c>
      <c r="K35" s="207">
        <v>60</v>
      </c>
      <c r="L35" s="207">
        <v>8</v>
      </c>
      <c r="M35" s="207">
        <v>80</v>
      </c>
      <c r="N35" s="207">
        <v>8</v>
      </c>
      <c r="O35" s="207">
        <v>90</v>
      </c>
      <c r="P35" s="207">
        <v>8</v>
      </c>
      <c r="Q35" s="207">
        <v>100</v>
      </c>
      <c r="R35" s="206" t="s">
        <v>673</v>
      </c>
      <c r="S35" s="88">
        <v>23.3</v>
      </c>
      <c r="T35" s="88">
        <v>40</v>
      </c>
    </row>
    <row r="36" spans="1:20" ht="15" customHeight="1" x14ac:dyDescent="0.2">
      <c r="A36" s="83"/>
      <c r="B36" s="213" t="s">
        <v>906</v>
      </c>
      <c r="C36" s="116"/>
      <c r="D36" s="116"/>
      <c r="E36" s="51"/>
      <c r="F36" s="57"/>
      <c r="G36" s="208" t="s">
        <v>680</v>
      </c>
      <c r="H36" s="214">
        <v>8</v>
      </c>
      <c r="I36" s="214">
        <v>100</v>
      </c>
      <c r="J36" s="215">
        <v>5</v>
      </c>
      <c r="K36" s="215">
        <v>60</v>
      </c>
      <c r="L36" s="215">
        <v>3</v>
      </c>
      <c r="M36" s="215">
        <v>10</v>
      </c>
      <c r="N36" s="215">
        <v>5</v>
      </c>
      <c r="O36" s="215">
        <v>40</v>
      </c>
      <c r="P36" s="215">
        <v>5</v>
      </c>
      <c r="Q36" s="215">
        <v>60</v>
      </c>
      <c r="R36" s="214" t="s">
        <v>673</v>
      </c>
      <c r="S36" s="116"/>
      <c r="T36" s="116"/>
    </row>
    <row r="37" spans="1:20" x14ac:dyDescent="0.2">
      <c r="A37" s="209" t="s">
        <v>901</v>
      </c>
      <c r="B37" s="2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8"/>
      <c r="O37" s="48"/>
      <c r="P37" s="48"/>
      <c r="Q37" s="48"/>
    </row>
    <row r="38" spans="1:20" x14ac:dyDescent="0.2">
      <c r="A38" s="209" t="s">
        <v>902</v>
      </c>
      <c r="B38" s="21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8"/>
      <c r="O38" s="48"/>
      <c r="P38" s="48"/>
      <c r="Q38" s="48"/>
    </row>
    <row r="39" spans="1:20" x14ac:dyDescent="0.2">
      <c r="A39" s="209" t="s">
        <v>903</v>
      </c>
      <c r="B39" s="210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8"/>
      <c r="O39" s="48"/>
      <c r="P39" s="48"/>
      <c r="Q39" s="48"/>
    </row>
    <row r="40" spans="1:20" x14ac:dyDescent="0.2">
      <c r="A40" s="209" t="s">
        <v>904</v>
      </c>
      <c r="B40" s="210"/>
      <c r="C40" s="5"/>
      <c r="D40" s="5"/>
      <c r="E40" s="5"/>
      <c r="F40" s="5"/>
      <c r="G40" s="5"/>
    </row>
  </sheetData>
  <mergeCells count="20">
    <mergeCell ref="A1:R1"/>
    <mergeCell ref="C2:D2"/>
    <mergeCell ref="E2:F2"/>
    <mergeCell ref="H2:I2"/>
    <mergeCell ref="J2:M2"/>
    <mergeCell ref="N2:O2"/>
    <mergeCell ref="P2:Q2"/>
    <mergeCell ref="S2:T2"/>
    <mergeCell ref="E3:F3"/>
    <mergeCell ref="H3:I3"/>
    <mergeCell ref="J3:K3"/>
    <mergeCell ref="L3:M3"/>
    <mergeCell ref="N3:O3"/>
    <mergeCell ref="P3:Q3"/>
    <mergeCell ref="S3:T3"/>
    <mergeCell ref="H4:I4"/>
    <mergeCell ref="J4:K4"/>
    <mergeCell ref="L4:M4"/>
    <mergeCell ref="N4:O4"/>
    <mergeCell ref="P4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T17" sqref="T17"/>
    </sheetView>
  </sheetViews>
  <sheetFormatPr defaultRowHeight="12.75" x14ac:dyDescent="0.2"/>
  <cols>
    <col min="1" max="1" width="7.85546875" style="255" customWidth="1"/>
    <col min="2" max="2" width="24.7109375" style="245" customWidth="1"/>
    <col min="3" max="3" width="7.7109375" style="216" customWidth="1"/>
    <col min="4" max="5" width="8.140625" style="216" customWidth="1"/>
    <col min="6" max="6" width="8.28515625" style="216" customWidth="1"/>
    <col min="7" max="7" width="8.5703125" style="216" customWidth="1"/>
    <col min="8" max="8" width="7.5703125" style="246" customWidth="1"/>
    <col min="9" max="9" width="8.42578125" style="246" customWidth="1"/>
    <col min="10" max="10" width="7.140625" style="246" customWidth="1"/>
    <col min="11" max="11" width="9.42578125" style="246" customWidth="1"/>
    <col min="12" max="251" width="9.140625" style="216"/>
    <col min="252" max="252" width="7.85546875" style="216" customWidth="1"/>
    <col min="253" max="253" width="11.5703125" style="216" customWidth="1"/>
    <col min="254" max="254" width="8.140625" style="216" customWidth="1"/>
    <col min="255" max="255" width="34.140625" style="216" customWidth="1"/>
    <col min="256" max="256" width="7.85546875" style="216" customWidth="1"/>
    <col min="257" max="257" width="5.28515625" style="216" customWidth="1"/>
    <col min="258" max="258" width="5.42578125" style="216" customWidth="1"/>
    <col min="259" max="259" width="7.7109375" style="216" customWidth="1"/>
    <col min="260" max="261" width="8.140625" style="216" customWidth="1"/>
    <col min="262" max="262" width="8.28515625" style="216" customWidth="1"/>
    <col min="263" max="263" width="8.5703125" style="216" customWidth="1"/>
    <col min="264" max="264" width="7.5703125" style="216" customWidth="1"/>
    <col min="265" max="265" width="8.42578125" style="216" customWidth="1"/>
    <col min="266" max="266" width="7.140625" style="216" customWidth="1"/>
    <col min="267" max="267" width="9.42578125" style="216" customWidth="1"/>
    <col min="268" max="507" width="9.140625" style="216"/>
    <col min="508" max="508" width="7.85546875" style="216" customWidth="1"/>
    <col min="509" max="509" width="11.5703125" style="216" customWidth="1"/>
    <col min="510" max="510" width="8.140625" style="216" customWidth="1"/>
    <col min="511" max="511" width="34.140625" style="216" customWidth="1"/>
    <col min="512" max="512" width="7.85546875" style="216" customWidth="1"/>
    <col min="513" max="513" width="5.28515625" style="216" customWidth="1"/>
    <col min="514" max="514" width="5.42578125" style="216" customWidth="1"/>
    <col min="515" max="515" width="7.7109375" style="216" customWidth="1"/>
    <col min="516" max="517" width="8.140625" style="216" customWidth="1"/>
    <col min="518" max="518" width="8.28515625" style="216" customWidth="1"/>
    <col min="519" max="519" width="8.5703125" style="216" customWidth="1"/>
    <col min="520" max="520" width="7.5703125" style="216" customWidth="1"/>
    <col min="521" max="521" width="8.42578125" style="216" customWidth="1"/>
    <col min="522" max="522" width="7.140625" style="216" customWidth="1"/>
    <col min="523" max="523" width="9.42578125" style="216" customWidth="1"/>
    <col min="524" max="763" width="9.140625" style="216"/>
    <col min="764" max="764" width="7.85546875" style="216" customWidth="1"/>
    <col min="765" max="765" width="11.5703125" style="216" customWidth="1"/>
    <col min="766" max="766" width="8.140625" style="216" customWidth="1"/>
    <col min="767" max="767" width="34.140625" style="216" customWidth="1"/>
    <col min="768" max="768" width="7.85546875" style="216" customWidth="1"/>
    <col min="769" max="769" width="5.28515625" style="216" customWidth="1"/>
    <col min="770" max="770" width="5.42578125" style="216" customWidth="1"/>
    <col min="771" max="771" width="7.7109375" style="216" customWidth="1"/>
    <col min="772" max="773" width="8.140625" style="216" customWidth="1"/>
    <col min="774" max="774" width="8.28515625" style="216" customWidth="1"/>
    <col min="775" max="775" width="8.5703125" style="216" customWidth="1"/>
    <col min="776" max="776" width="7.5703125" style="216" customWidth="1"/>
    <col min="777" max="777" width="8.42578125" style="216" customWidth="1"/>
    <col min="778" max="778" width="7.140625" style="216" customWidth="1"/>
    <col min="779" max="779" width="9.42578125" style="216" customWidth="1"/>
    <col min="780" max="1019" width="9.140625" style="216"/>
    <col min="1020" max="1020" width="7.85546875" style="216" customWidth="1"/>
    <col min="1021" max="1021" width="11.5703125" style="216" customWidth="1"/>
    <col min="1022" max="1022" width="8.140625" style="216" customWidth="1"/>
    <col min="1023" max="1023" width="34.140625" style="216" customWidth="1"/>
    <col min="1024" max="1024" width="7.85546875" style="216" customWidth="1"/>
    <col min="1025" max="1025" width="5.28515625" style="216" customWidth="1"/>
    <col min="1026" max="1026" width="5.42578125" style="216" customWidth="1"/>
    <col min="1027" max="1027" width="7.7109375" style="216" customWidth="1"/>
    <col min="1028" max="1029" width="8.140625" style="216" customWidth="1"/>
    <col min="1030" max="1030" width="8.28515625" style="216" customWidth="1"/>
    <col min="1031" max="1031" width="8.5703125" style="216" customWidth="1"/>
    <col min="1032" max="1032" width="7.5703125" style="216" customWidth="1"/>
    <col min="1033" max="1033" width="8.42578125" style="216" customWidth="1"/>
    <col min="1034" max="1034" width="7.140625" style="216" customWidth="1"/>
    <col min="1035" max="1035" width="9.42578125" style="216" customWidth="1"/>
    <col min="1036" max="1275" width="9.140625" style="216"/>
    <col min="1276" max="1276" width="7.85546875" style="216" customWidth="1"/>
    <col min="1277" max="1277" width="11.5703125" style="216" customWidth="1"/>
    <col min="1278" max="1278" width="8.140625" style="216" customWidth="1"/>
    <col min="1279" max="1279" width="34.140625" style="216" customWidth="1"/>
    <col min="1280" max="1280" width="7.85546875" style="216" customWidth="1"/>
    <col min="1281" max="1281" width="5.28515625" style="216" customWidth="1"/>
    <col min="1282" max="1282" width="5.42578125" style="216" customWidth="1"/>
    <col min="1283" max="1283" width="7.7109375" style="216" customWidth="1"/>
    <col min="1284" max="1285" width="8.140625" style="216" customWidth="1"/>
    <col min="1286" max="1286" width="8.28515625" style="216" customWidth="1"/>
    <col min="1287" max="1287" width="8.5703125" style="216" customWidth="1"/>
    <col min="1288" max="1288" width="7.5703125" style="216" customWidth="1"/>
    <col min="1289" max="1289" width="8.42578125" style="216" customWidth="1"/>
    <col min="1290" max="1290" width="7.140625" style="216" customWidth="1"/>
    <col min="1291" max="1291" width="9.42578125" style="216" customWidth="1"/>
    <col min="1292" max="1531" width="9.140625" style="216"/>
    <col min="1532" max="1532" width="7.85546875" style="216" customWidth="1"/>
    <col min="1533" max="1533" width="11.5703125" style="216" customWidth="1"/>
    <col min="1534" max="1534" width="8.140625" style="216" customWidth="1"/>
    <col min="1535" max="1535" width="34.140625" style="216" customWidth="1"/>
    <col min="1536" max="1536" width="7.85546875" style="216" customWidth="1"/>
    <col min="1537" max="1537" width="5.28515625" style="216" customWidth="1"/>
    <col min="1538" max="1538" width="5.42578125" style="216" customWidth="1"/>
    <col min="1539" max="1539" width="7.7109375" style="216" customWidth="1"/>
    <col min="1540" max="1541" width="8.140625" style="216" customWidth="1"/>
    <col min="1542" max="1542" width="8.28515625" style="216" customWidth="1"/>
    <col min="1543" max="1543" width="8.5703125" style="216" customWidth="1"/>
    <col min="1544" max="1544" width="7.5703125" style="216" customWidth="1"/>
    <col min="1545" max="1545" width="8.42578125" style="216" customWidth="1"/>
    <col min="1546" max="1546" width="7.140625" style="216" customWidth="1"/>
    <col min="1547" max="1547" width="9.42578125" style="216" customWidth="1"/>
    <col min="1548" max="1787" width="9.140625" style="216"/>
    <col min="1788" max="1788" width="7.85546875" style="216" customWidth="1"/>
    <col min="1789" max="1789" width="11.5703125" style="216" customWidth="1"/>
    <col min="1790" max="1790" width="8.140625" style="216" customWidth="1"/>
    <col min="1791" max="1791" width="34.140625" style="216" customWidth="1"/>
    <col min="1792" max="1792" width="7.85546875" style="216" customWidth="1"/>
    <col min="1793" max="1793" width="5.28515625" style="216" customWidth="1"/>
    <col min="1794" max="1794" width="5.42578125" style="216" customWidth="1"/>
    <col min="1795" max="1795" width="7.7109375" style="216" customWidth="1"/>
    <col min="1796" max="1797" width="8.140625" style="216" customWidth="1"/>
    <col min="1798" max="1798" width="8.28515625" style="216" customWidth="1"/>
    <col min="1799" max="1799" width="8.5703125" style="216" customWidth="1"/>
    <col min="1800" max="1800" width="7.5703125" style="216" customWidth="1"/>
    <col min="1801" max="1801" width="8.42578125" style="216" customWidth="1"/>
    <col min="1802" max="1802" width="7.140625" style="216" customWidth="1"/>
    <col min="1803" max="1803" width="9.42578125" style="216" customWidth="1"/>
    <col min="1804" max="2043" width="9.140625" style="216"/>
    <col min="2044" max="2044" width="7.85546875" style="216" customWidth="1"/>
    <col min="2045" max="2045" width="11.5703125" style="216" customWidth="1"/>
    <col min="2046" max="2046" width="8.140625" style="216" customWidth="1"/>
    <col min="2047" max="2047" width="34.140625" style="216" customWidth="1"/>
    <col min="2048" max="2048" width="7.85546875" style="216" customWidth="1"/>
    <col min="2049" max="2049" width="5.28515625" style="216" customWidth="1"/>
    <col min="2050" max="2050" width="5.42578125" style="216" customWidth="1"/>
    <col min="2051" max="2051" width="7.7109375" style="216" customWidth="1"/>
    <col min="2052" max="2053" width="8.140625" style="216" customWidth="1"/>
    <col min="2054" max="2054" width="8.28515625" style="216" customWidth="1"/>
    <col min="2055" max="2055" width="8.5703125" style="216" customWidth="1"/>
    <col min="2056" max="2056" width="7.5703125" style="216" customWidth="1"/>
    <col min="2057" max="2057" width="8.42578125" style="216" customWidth="1"/>
    <col min="2058" max="2058" width="7.140625" style="216" customWidth="1"/>
    <col min="2059" max="2059" width="9.42578125" style="216" customWidth="1"/>
    <col min="2060" max="2299" width="9.140625" style="216"/>
    <col min="2300" max="2300" width="7.85546875" style="216" customWidth="1"/>
    <col min="2301" max="2301" width="11.5703125" style="216" customWidth="1"/>
    <col min="2302" max="2302" width="8.140625" style="216" customWidth="1"/>
    <col min="2303" max="2303" width="34.140625" style="216" customWidth="1"/>
    <col min="2304" max="2304" width="7.85546875" style="216" customWidth="1"/>
    <col min="2305" max="2305" width="5.28515625" style="216" customWidth="1"/>
    <col min="2306" max="2306" width="5.42578125" style="216" customWidth="1"/>
    <col min="2307" max="2307" width="7.7109375" style="216" customWidth="1"/>
    <col min="2308" max="2309" width="8.140625" style="216" customWidth="1"/>
    <col min="2310" max="2310" width="8.28515625" style="216" customWidth="1"/>
    <col min="2311" max="2311" width="8.5703125" style="216" customWidth="1"/>
    <col min="2312" max="2312" width="7.5703125" style="216" customWidth="1"/>
    <col min="2313" max="2313" width="8.42578125" style="216" customWidth="1"/>
    <col min="2314" max="2314" width="7.140625" style="216" customWidth="1"/>
    <col min="2315" max="2315" width="9.42578125" style="216" customWidth="1"/>
    <col min="2316" max="2555" width="9.140625" style="216"/>
    <col min="2556" max="2556" width="7.85546875" style="216" customWidth="1"/>
    <col min="2557" max="2557" width="11.5703125" style="216" customWidth="1"/>
    <col min="2558" max="2558" width="8.140625" style="216" customWidth="1"/>
    <col min="2559" max="2559" width="34.140625" style="216" customWidth="1"/>
    <col min="2560" max="2560" width="7.85546875" style="216" customWidth="1"/>
    <col min="2561" max="2561" width="5.28515625" style="216" customWidth="1"/>
    <col min="2562" max="2562" width="5.42578125" style="216" customWidth="1"/>
    <col min="2563" max="2563" width="7.7109375" style="216" customWidth="1"/>
    <col min="2564" max="2565" width="8.140625" style="216" customWidth="1"/>
    <col min="2566" max="2566" width="8.28515625" style="216" customWidth="1"/>
    <col min="2567" max="2567" width="8.5703125" style="216" customWidth="1"/>
    <col min="2568" max="2568" width="7.5703125" style="216" customWidth="1"/>
    <col min="2569" max="2569" width="8.42578125" style="216" customWidth="1"/>
    <col min="2570" max="2570" width="7.140625" style="216" customWidth="1"/>
    <col min="2571" max="2571" width="9.42578125" style="216" customWidth="1"/>
    <col min="2572" max="2811" width="9.140625" style="216"/>
    <col min="2812" max="2812" width="7.85546875" style="216" customWidth="1"/>
    <col min="2813" max="2813" width="11.5703125" style="216" customWidth="1"/>
    <col min="2814" max="2814" width="8.140625" style="216" customWidth="1"/>
    <col min="2815" max="2815" width="34.140625" style="216" customWidth="1"/>
    <col min="2816" max="2816" width="7.85546875" style="216" customWidth="1"/>
    <col min="2817" max="2817" width="5.28515625" style="216" customWidth="1"/>
    <col min="2818" max="2818" width="5.42578125" style="216" customWidth="1"/>
    <col min="2819" max="2819" width="7.7109375" style="216" customWidth="1"/>
    <col min="2820" max="2821" width="8.140625" style="216" customWidth="1"/>
    <col min="2822" max="2822" width="8.28515625" style="216" customWidth="1"/>
    <col min="2823" max="2823" width="8.5703125" style="216" customWidth="1"/>
    <col min="2824" max="2824" width="7.5703125" style="216" customWidth="1"/>
    <col min="2825" max="2825" width="8.42578125" style="216" customWidth="1"/>
    <col min="2826" max="2826" width="7.140625" style="216" customWidth="1"/>
    <col min="2827" max="2827" width="9.42578125" style="216" customWidth="1"/>
    <col min="2828" max="3067" width="9.140625" style="216"/>
    <col min="3068" max="3068" width="7.85546875" style="216" customWidth="1"/>
    <col min="3069" max="3069" width="11.5703125" style="216" customWidth="1"/>
    <col min="3070" max="3070" width="8.140625" style="216" customWidth="1"/>
    <col min="3071" max="3071" width="34.140625" style="216" customWidth="1"/>
    <col min="3072" max="3072" width="7.85546875" style="216" customWidth="1"/>
    <col min="3073" max="3073" width="5.28515625" style="216" customWidth="1"/>
    <col min="3074" max="3074" width="5.42578125" style="216" customWidth="1"/>
    <col min="3075" max="3075" width="7.7109375" style="216" customWidth="1"/>
    <col min="3076" max="3077" width="8.140625" style="216" customWidth="1"/>
    <col min="3078" max="3078" width="8.28515625" style="216" customWidth="1"/>
    <col min="3079" max="3079" width="8.5703125" style="216" customWidth="1"/>
    <col min="3080" max="3080" width="7.5703125" style="216" customWidth="1"/>
    <col min="3081" max="3081" width="8.42578125" style="216" customWidth="1"/>
    <col min="3082" max="3082" width="7.140625" style="216" customWidth="1"/>
    <col min="3083" max="3083" width="9.42578125" style="216" customWidth="1"/>
    <col min="3084" max="3323" width="9.140625" style="216"/>
    <col min="3324" max="3324" width="7.85546875" style="216" customWidth="1"/>
    <col min="3325" max="3325" width="11.5703125" style="216" customWidth="1"/>
    <col min="3326" max="3326" width="8.140625" style="216" customWidth="1"/>
    <col min="3327" max="3327" width="34.140625" style="216" customWidth="1"/>
    <col min="3328" max="3328" width="7.85546875" style="216" customWidth="1"/>
    <col min="3329" max="3329" width="5.28515625" style="216" customWidth="1"/>
    <col min="3330" max="3330" width="5.42578125" style="216" customWidth="1"/>
    <col min="3331" max="3331" width="7.7109375" style="216" customWidth="1"/>
    <col min="3332" max="3333" width="8.140625" style="216" customWidth="1"/>
    <col min="3334" max="3334" width="8.28515625" style="216" customWidth="1"/>
    <col min="3335" max="3335" width="8.5703125" style="216" customWidth="1"/>
    <col min="3336" max="3336" width="7.5703125" style="216" customWidth="1"/>
    <col min="3337" max="3337" width="8.42578125" style="216" customWidth="1"/>
    <col min="3338" max="3338" width="7.140625" style="216" customWidth="1"/>
    <col min="3339" max="3339" width="9.42578125" style="216" customWidth="1"/>
    <col min="3340" max="3579" width="9.140625" style="216"/>
    <col min="3580" max="3580" width="7.85546875" style="216" customWidth="1"/>
    <col min="3581" max="3581" width="11.5703125" style="216" customWidth="1"/>
    <col min="3582" max="3582" width="8.140625" style="216" customWidth="1"/>
    <col min="3583" max="3583" width="34.140625" style="216" customWidth="1"/>
    <col min="3584" max="3584" width="7.85546875" style="216" customWidth="1"/>
    <col min="3585" max="3585" width="5.28515625" style="216" customWidth="1"/>
    <col min="3586" max="3586" width="5.42578125" style="216" customWidth="1"/>
    <col min="3587" max="3587" width="7.7109375" style="216" customWidth="1"/>
    <col min="3588" max="3589" width="8.140625" style="216" customWidth="1"/>
    <col min="3590" max="3590" width="8.28515625" style="216" customWidth="1"/>
    <col min="3591" max="3591" width="8.5703125" style="216" customWidth="1"/>
    <col min="3592" max="3592" width="7.5703125" style="216" customWidth="1"/>
    <col min="3593" max="3593" width="8.42578125" style="216" customWidth="1"/>
    <col min="3594" max="3594" width="7.140625" style="216" customWidth="1"/>
    <col min="3595" max="3595" width="9.42578125" style="216" customWidth="1"/>
    <col min="3596" max="3835" width="9.140625" style="216"/>
    <col min="3836" max="3836" width="7.85546875" style="216" customWidth="1"/>
    <col min="3837" max="3837" width="11.5703125" style="216" customWidth="1"/>
    <col min="3838" max="3838" width="8.140625" style="216" customWidth="1"/>
    <col min="3839" max="3839" width="34.140625" style="216" customWidth="1"/>
    <col min="3840" max="3840" width="7.85546875" style="216" customWidth="1"/>
    <col min="3841" max="3841" width="5.28515625" style="216" customWidth="1"/>
    <col min="3842" max="3842" width="5.42578125" style="216" customWidth="1"/>
    <col min="3843" max="3843" width="7.7109375" style="216" customWidth="1"/>
    <col min="3844" max="3845" width="8.140625" style="216" customWidth="1"/>
    <col min="3846" max="3846" width="8.28515625" style="216" customWidth="1"/>
    <col min="3847" max="3847" width="8.5703125" style="216" customWidth="1"/>
    <col min="3848" max="3848" width="7.5703125" style="216" customWidth="1"/>
    <col min="3849" max="3849" width="8.42578125" style="216" customWidth="1"/>
    <col min="3850" max="3850" width="7.140625" style="216" customWidth="1"/>
    <col min="3851" max="3851" width="9.42578125" style="216" customWidth="1"/>
    <col min="3852" max="4091" width="9.140625" style="216"/>
    <col min="4092" max="4092" width="7.85546875" style="216" customWidth="1"/>
    <col min="4093" max="4093" width="11.5703125" style="216" customWidth="1"/>
    <col min="4094" max="4094" width="8.140625" style="216" customWidth="1"/>
    <col min="4095" max="4095" width="34.140625" style="216" customWidth="1"/>
    <col min="4096" max="4096" width="7.85546875" style="216" customWidth="1"/>
    <col min="4097" max="4097" width="5.28515625" style="216" customWidth="1"/>
    <col min="4098" max="4098" width="5.42578125" style="216" customWidth="1"/>
    <col min="4099" max="4099" width="7.7109375" style="216" customWidth="1"/>
    <col min="4100" max="4101" width="8.140625" style="216" customWidth="1"/>
    <col min="4102" max="4102" width="8.28515625" style="216" customWidth="1"/>
    <col min="4103" max="4103" width="8.5703125" style="216" customWidth="1"/>
    <col min="4104" max="4104" width="7.5703125" style="216" customWidth="1"/>
    <col min="4105" max="4105" width="8.42578125" style="216" customWidth="1"/>
    <col min="4106" max="4106" width="7.140625" style="216" customWidth="1"/>
    <col min="4107" max="4107" width="9.42578125" style="216" customWidth="1"/>
    <col min="4108" max="4347" width="9.140625" style="216"/>
    <col min="4348" max="4348" width="7.85546875" style="216" customWidth="1"/>
    <col min="4349" max="4349" width="11.5703125" style="216" customWidth="1"/>
    <col min="4350" max="4350" width="8.140625" style="216" customWidth="1"/>
    <col min="4351" max="4351" width="34.140625" style="216" customWidth="1"/>
    <col min="4352" max="4352" width="7.85546875" style="216" customWidth="1"/>
    <col min="4353" max="4353" width="5.28515625" style="216" customWidth="1"/>
    <col min="4354" max="4354" width="5.42578125" style="216" customWidth="1"/>
    <col min="4355" max="4355" width="7.7109375" style="216" customWidth="1"/>
    <col min="4356" max="4357" width="8.140625" style="216" customWidth="1"/>
    <col min="4358" max="4358" width="8.28515625" style="216" customWidth="1"/>
    <col min="4359" max="4359" width="8.5703125" style="216" customWidth="1"/>
    <col min="4360" max="4360" width="7.5703125" style="216" customWidth="1"/>
    <col min="4361" max="4361" width="8.42578125" style="216" customWidth="1"/>
    <col min="4362" max="4362" width="7.140625" style="216" customWidth="1"/>
    <col min="4363" max="4363" width="9.42578125" style="216" customWidth="1"/>
    <col min="4364" max="4603" width="9.140625" style="216"/>
    <col min="4604" max="4604" width="7.85546875" style="216" customWidth="1"/>
    <col min="4605" max="4605" width="11.5703125" style="216" customWidth="1"/>
    <col min="4606" max="4606" width="8.140625" style="216" customWidth="1"/>
    <col min="4607" max="4607" width="34.140625" style="216" customWidth="1"/>
    <col min="4608" max="4608" width="7.85546875" style="216" customWidth="1"/>
    <col min="4609" max="4609" width="5.28515625" style="216" customWidth="1"/>
    <col min="4610" max="4610" width="5.42578125" style="216" customWidth="1"/>
    <col min="4611" max="4611" width="7.7109375" style="216" customWidth="1"/>
    <col min="4612" max="4613" width="8.140625" style="216" customWidth="1"/>
    <col min="4614" max="4614" width="8.28515625" style="216" customWidth="1"/>
    <col min="4615" max="4615" width="8.5703125" style="216" customWidth="1"/>
    <col min="4616" max="4616" width="7.5703125" style="216" customWidth="1"/>
    <col min="4617" max="4617" width="8.42578125" style="216" customWidth="1"/>
    <col min="4618" max="4618" width="7.140625" style="216" customWidth="1"/>
    <col min="4619" max="4619" width="9.42578125" style="216" customWidth="1"/>
    <col min="4620" max="4859" width="9.140625" style="216"/>
    <col min="4860" max="4860" width="7.85546875" style="216" customWidth="1"/>
    <col min="4861" max="4861" width="11.5703125" style="216" customWidth="1"/>
    <col min="4862" max="4862" width="8.140625" style="216" customWidth="1"/>
    <col min="4863" max="4863" width="34.140625" style="216" customWidth="1"/>
    <col min="4864" max="4864" width="7.85546875" style="216" customWidth="1"/>
    <col min="4865" max="4865" width="5.28515625" style="216" customWidth="1"/>
    <col min="4866" max="4866" width="5.42578125" style="216" customWidth="1"/>
    <col min="4867" max="4867" width="7.7109375" style="216" customWidth="1"/>
    <col min="4868" max="4869" width="8.140625" style="216" customWidth="1"/>
    <col min="4870" max="4870" width="8.28515625" style="216" customWidth="1"/>
    <col min="4871" max="4871" width="8.5703125" style="216" customWidth="1"/>
    <col min="4872" max="4872" width="7.5703125" style="216" customWidth="1"/>
    <col min="4873" max="4873" width="8.42578125" style="216" customWidth="1"/>
    <col min="4874" max="4874" width="7.140625" style="216" customWidth="1"/>
    <col min="4875" max="4875" width="9.42578125" style="216" customWidth="1"/>
    <col min="4876" max="5115" width="9.140625" style="216"/>
    <col min="5116" max="5116" width="7.85546875" style="216" customWidth="1"/>
    <col min="5117" max="5117" width="11.5703125" style="216" customWidth="1"/>
    <col min="5118" max="5118" width="8.140625" style="216" customWidth="1"/>
    <col min="5119" max="5119" width="34.140625" style="216" customWidth="1"/>
    <col min="5120" max="5120" width="7.85546875" style="216" customWidth="1"/>
    <col min="5121" max="5121" width="5.28515625" style="216" customWidth="1"/>
    <col min="5122" max="5122" width="5.42578125" style="216" customWidth="1"/>
    <col min="5123" max="5123" width="7.7109375" style="216" customWidth="1"/>
    <col min="5124" max="5125" width="8.140625" style="216" customWidth="1"/>
    <col min="5126" max="5126" width="8.28515625" style="216" customWidth="1"/>
    <col min="5127" max="5127" width="8.5703125" style="216" customWidth="1"/>
    <col min="5128" max="5128" width="7.5703125" style="216" customWidth="1"/>
    <col min="5129" max="5129" width="8.42578125" style="216" customWidth="1"/>
    <col min="5130" max="5130" width="7.140625" style="216" customWidth="1"/>
    <col min="5131" max="5131" width="9.42578125" style="216" customWidth="1"/>
    <col min="5132" max="5371" width="9.140625" style="216"/>
    <col min="5372" max="5372" width="7.85546875" style="216" customWidth="1"/>
    <col min="5373" max="5373" width="11.5703125" style="216" customWidth="1"/>
    <col min="5374" max="5374" width="8.140625" style="216" customWidth="1"/>
    <col min="5375" max="5375" width="34.140625" style="216" customWidth="1"/>
    <col min="5376" max="5376" width="7.85546875" style="216" customWidth="1"/>
    <col min="5377" max="5377" width="5.28515625" style="216" customWidth="1"/>
    <col min="5378" max="5378" width="5.42578125" style="216" customWidth="1"/>
    <col min="5379" max="5379" width="7.7109375" style="216" customWidth="1"/>
    <col min="5380" max="5381" width="8.140625" style="216" customWidth="1"/>
    <col min="5382" max="5382" width="8.28515625" style="216" customWidth="1"/>
    <col min="5383" max="5383" width="8.5703125" style="216" customWidth="1"/>
    <col min="5384" max="5384" width="7.5703125" style="216" customWidth="1"/>
    <col min="5385" max="5385" width="8.42578125" style="216" customWidth="1"/>
    <col min="5386" max="5386" width="7.140625" style="216" customWidth="1"/>
    <col min="5387" max="5387" width="9.42578125" style="216" customWidth="1"/>
    <col min="5388" max="5627" width="9.140625" style="216"/>
    <col min="5628" max="5628" width="7.85546875" style="216" customWidth="1"/>
    <col min="5629" max="5629" width="11.5703125" style="216" customWidth="1"/>
    <col min="5630" max="5630" width="8.140625" style="216" customWidth="1"/>
    <col min="5631" max="5631" width="34.140625" style="216" customWidth="1"/>
    <col min="5632" max="5632" width="7.85546875" style="216" customWidth="1"/>
    <col min="5633" max="5633" width="5.28515625" style="216" customWidth="1"/>
    <col min="5634" max="5634" width="5.42578125" style="216" customWidth="1"/>
    <col min="5635" max="5635" width="7.7109375" style="216" customWidth="1"/>
    <col min="5636" max="5637" width="8.140625" style="216" customWidth="1"/>
    <col min="5638" max="5638" width="8.28515625" style="216" customWidth="1"/>
    <col min="5639" max="5639" width="8.5703125" style="216" customWidth="1"/>
    <col min="5640" max="5640" width="7.5703125" style="216" customWidth="1"/>
    <col min="5641" max="5641" width="8.42578125" style="216" customWidth="1"/>
    <col min="5642" max="5642" width="7.140625" style="216" customWidth="1"/>
    <col min="5643" max="5643" width="9.42578125" style="216" customWidth="1"/>
    <col min="5644" max="5883" width="9.140625" style="216"/>
    <col min="5884" max="5884" width="7.85546875" style="216" customWidth="1"/>
    <col min="5885" max="5885" width="11.5703125" style="216" customWidth="1"/>
    <col min="5886" max="5886" width="8.140625" style="216" customWidth="1"/>
    <col min="5887" max="5887" width="34.140625" style="216" customWidth="1"/>
    <col min="5888" max="5888" width="7.85546875" style="216" customWidth="1"/>
    <col min="5889" max="5889" width="5.28515625" style="216" customWidth="1"/>
    <col min="5890" max="5890" width="5.42578125" style="216" customWidth="1"/>
    <col min="5891" max="5891" width="7.7109375" style="216" customWidth="1"/>
    <col min="5892" max="5893" width="8.140625" style="216" customWidth="1"/>
    <col min="5894" max="5894" width="8.28515625" style="216" customWidth="1"/>
    <col min="5895" max="5895" width="8.5703125" style="216" customWidth="1"/>
    <col min="5896" max="5896" width="7.5703125" style="216" customWidth="1"/>
    <col min="5897" max="5897" width="8.42578125" style="216" customWidth="1"/>
    <col min="5898" max="5898" width="7.140625" style="216" customWidth="1"/>
    <col min="5899" max="5899" width="9.42578125" style="216" customWidth="1"/>
    <col min="5900" max="6139" width="9.140625" style="216"/>
    <col min="6140" max="6140" width="7.85546875" style="216" customWidth="1"/>
    <col min="6141" max="6141" width="11.5703125" style="216" customWidth="1"/>
    <col min="6142" max="6142" width="8.140625" style="216" customWidth="1"/>
    <col min="6143" max="6143" width="34.140625" style="216" customWidth="1"/>
    <col min="6144" max="6144" width="7.85546875" style="216" customWidth="1"/>
    <col min="6145" max="6145" width="5.28515625" style="216" customWidth="1"/>
    <col min="6146" max="6146" width="5.42578125" style="216" customWidth="1"/>
    <col min="6147" max="6147" width="7.7109375" style="216" customWidth="1"/>
    <col min="6148" max="6149" width="8.140625" style="216" customWidth="1"/>
    <col min="6150" max="6150" width="8.28515625" style="216" customWidth="1"/>
    <col min="6151" max="6151" width="8.5703125" style="216" customWidth="1"/>
    <col min="6152" max="6152" width="7.5703125" style="216" customWidth="1"/>
    <col min="6153" max="6153" width="8.42578125" style="216" customWidth="1"/>
    <col min="6154" max="6154" width="7.140625" style="216" customWidth="1"/>
    <col min="6155" max="6155" width="9.42578125" style="216" customWidth="1"/>
    <col min="6156" max="6395" width="9.140625" style="216"/>
    <col min="6396" max="6396" width="7.85546875" style="216" customWidth="1"/>
    <col min="6397" max="6397" width="11.5703125" style="216" customWidth="1"/>
    <col min="6398" max="6398" width="8.140625" style="216" customWidth="1"/>
    <col min="6399" max="6399" width="34.140625" style="216" customWidth="1"/>
    <col min="6400" max="6400" width="7.85546875" style="216" customWidth="1"/>
    <col min="6401" max="6401" width="5.28515625" style="216" customWidth="1"/>
    <col min="6402" max="6402" width="5.42578125" style="216" customWidth="1"/>
    <col min="6403" max="6403" width="7.7109375" style="216" customWidth="1"/>
    <col min="6404" max="6405" width="8.140625" style="216" customWidth="1"/>
    <col min="6406" max="6406" width="8.28515625" style="216" customWidth="1"/>
    <col min="6407" max="6407" width="8.5703125" style="216" customWidth="1"/>
    <col min="6408" max="6408" width="7.5703125" style="216" customWidth="1"/>
    <col min="6409" max="6409" width="8.42578125" style="216" customWidth="1"/>
    <col min="6410" max="6410" width="7.140625" style="216" customWidth="1"/>
    <col min="6411" max="6411" width="9.42578125" style="216" customWidth="1"/>
    <col min="6412" max="6651" width="9.140625" style="216"/>
    <col min="6652" max="6652" width="7.85546875" style="216" customWidth="1"/>
    <col min="6653" max="6653" width="11.5703125" style="216" customWidth="1"/>
    <col min="6654" max="6654" width="8.140625" style="216" customWidth="1"/>
    <col min="6655" max="6655" width="34.140625" style="216" customWidth="1"/>
    <col min="6656" max="6656" width="7.85546875" style="216" customWidth="1"/>
    <col min="6657" max="6657" width="5.28515625" style="216" customWidth="1"/>
    <col min="6658" max="6658" width="5.42578125" style="216" customWidth="1"/>
    <col min="6659" max="6659" width="7.7109375" style="216" customWidth="1"/>
    <col min="6660" max="6661" width="8.140625" style="216" customWidth="1"/>
    <col min="6662" max="6662" width="8.28515625" style="216" customWidth="1"/>
    <col min="6663" max="6663" width="8.5703125" style="216" customWidth="1"/>
    <col min="6664" max="6664" width="7.5703125" style="216" customWidth="1"/>
    <col min="6665" max="6665" width="8.42578125" style="216" customWidth="1"/>
    <col min="6666" max="6666" width="7.140625" style="216" customWidth="1"/>
    <col min="6667" max="6667" width="9.42578125" style="216" customWidth="1"/>
    <col min="6668" max="6907" width="9.140625" style="216"/>
    <col min="6908" max="6908" width="7.85546875" style="216" customWidth="1"/>
    <col min="6909" max="6909" width="11.5703125" style="216" customWidth="1"/>
    <col min="6910" max="6910" width="8.140625" style="216" customWidth="1"/>
    <col min="6911" max="6911" width="34.140625" style="216" customWidth="1"/>
    <col min="6912" max="6912" width="7.85546875" style="216" customWidth="1"/>
    <col min="6913" max="6913" width="5.28515625" style="216" customWidth="1"/>
    <col min="6914" max="6914" width="5.42578125" style="216" customWidth="1"/>
    <col min="6915" max="6915" width="7.7109375" style="216" customWidth="1"/>
    <col min="6916" max="6917" width="8.140625" style="216" customWidth="1"/>
    <col min="6918" max="6918" width="8.28515625" style="216" customWidth="1"/>
    <col min="6919" max="6919" width="8.5703125" style="216" customWidth="1"/>
    <col min="6920" max="6920" width="7.5703125" style="216" customWidth="1"/>
    <col min="6921" max="6921" width="8.42578125" style="216" customWidth="1"/>
    <col min="6922" max="6922" width="7.140625" style="216" customWidth="1"/>
    <col min="6923" max="6923" width="9.42578125" style="216" customWidth="1"/>
    <col min="6924" max="7163" width="9.140625" style="216"/>
    <col min="7164" max="7164" width="7.85546875" style="216" customWidth="1"/>
    <col min="7165" max="7165" width="11.5703125" style="216" customWidth="1"/>
    <col min="7166" max="7166" width="8.140625" style="216" customWidth="1"/>
    <col min="7167" max="7167" width="34.140625" style="216" customWidth="1"/>
    <col min="7168" max="7168" width="7.85546875" style="216" customWidth="1"/>
    <col min="7169" max="7169" width="5.28515625" style="216" customWidth="1"/>
    <col min="7170" max="7170" width="5.42578125" style="216" customWidth="1"/>
    <col min="7171" max="7171" width="7.7109375" style="216" customWidth="1"/>
    <col min="7172" max="7173" width="8.140625" style="216" customWidth="1"/>
    <col min="7174" max="7174" width="8.28515625" style="216" customWidth="1"/>
    <col min="7175" max="7175" width="8.5703125" style="216" customWidth="1"/>
    <col min="7176" max="7176" width="7.5703125" style="216" customWidth="1"/>
    <col min="7177" max="7177" width="8.42578125" style="216" customWidth="1"/>
    <col min="7178" max="7178" width="7.140625" style="216" customWidth="1"/>
    <col min="7179" max="7179" width="9.42578125" style="216" customWidth="1"/>
    <col min="7180" max="7419" width="9.140625" style="216"/>
    <col min="7420" max="7420" width="7.85546875" style="216" customWidth="1"/>
    <col min="7421" max="7421" width="11.5703125" style="216" customWidth="1"/>
    <col min="7422" max="7422" width="8.140625" style="216" customWidth="1"/>
    <col min="7423" max="7423" width="34.140625" style="216" customWidth="1"/>
    <col min="7424" max="7424" width="7.85546875" style="216" customWidth="1"/>
    <col min="7425" max="7425" width="5.28515625" style="216" customWidth="1"/>
    <col min="7426" max="7426" width="5.42578125" style="216" customWidth="1"/>
    <col min="7427" max="7427" width="7.7109375" style="216" customWidth="1"/>
    <col min="7428" max="7429" width="8.140625" style="216" customWidth="1"/>
    <col min="7430" max="7430" width="8.28515625" style="216" customWidth="1"/>
    <col min="7431" max="7431" width="8.5703125" style="216" customWidth="1"/>
    <col min="7432" max="7432" width="7.5703125" style="216" customWidth="1"/>
    <col min="7433" max="7433" width="8.42578125" style="216" customWidth="1"/>
    <col min="7434" max="7434" width="7.140625" style="216" customWidth="1"/>
    <col min="7435" max="7435" width="9.42578125" style="216" customWidth="1"/>
    <col min="7436" max="7675" width="9.140625" style="216"/>
    <col min="7676" max="7676" width="7.85546875" style="216" customWidth="1"/>
    <col min="7677" max="7677" width="11.5703125" style="216" customWidth="1"/>
    <col min="7678" max="7678" width="8.140625" style="216" customWidth="1"/>
    <col min="7679" max="7679" width="34.140625" style="216" customWidth="1"/>
    <col min="7680" max="7680" width="7.85546875" style="216" customWidth="1"/>
    <col min="7681" max="7681" width="5.28515625" style="216" customWidth="1"/>
    <col min="7682" max="7682" width="5.42578125" style="216" customWidth="1"/>
    <col min="7683" max="7683" width="7.7109375" style="216" customWidth="1"/>
    <col min="7684" max="7685" width="8.140625" style="216" customWidth="1"/>
    <col min="7686" max="7686" width="8.28515625" style="216" customWidth="1"/>
    <col min="7687" max="7687" width="8.5703125" style="216" customWidth="1"/>
    <col min="7688" max="7688" width="7.5703125" style="216" customWidth="1"/>
    <col min="7689" max="7689" width="8.42578125" style="216" customWidth="1"/>
    <col min="7690" max="7690" width="7.140625" style="216" customWidth="1"/>
    <col min="7691" max="7691" width="9.42578125" style="216" customWidth="1"/>
    <col min="7692" max="7931" width="9.140625" style="216"/>
    <col min="7932" max="7932" width="7.85546875" style="216" customWidth="1"/>
    <col min="7933" max="7933" width="11.5703125" style="216" customWidth="1"/>
    <col min="7934" max="7934" width="8.140625" style="216" customWidth="1"/>
    <col min="7935" max="7935" width="34.140625" style="216" customWidth="1"/>
    <col min="7936" max="7936" width="7.85546875" style="216" customWidth="1"/>
    <col min="7937" max="7937" width="5.28515625" style="216" customWidth="1"/>
    <col min="7938" max="7938" width="5.42578125" style="216" customWidth="1"/>
    <col min="7939" max="7939" width="7.7109375" style="216" customWidth="1"/>
    <col min="7940" max="7941" width="8.140625" style="216" customWidth="1"/>
    <col min="7942" max="7942" width="8.28515625" style="216" customWidth="1"/>
    <col min="7943" max="7943" width="8.5703125" style="216" customWidth="1"/>
    <col min="7944" max="7944" width="7.5703125" style="216" customWidth="1"/>
    <col min="7945" max="7945" width="8.42578125" style="216" customWidth="1"/>
    <col min="7946" max="7946" width="7.140625" style="216" customWidth="1"/>
    <col min="7947" max="7947" width="9.42578125" style="216" customWidth="1"/>
    <col min="7948" max="8187" width="9.140625" style="216"/>
    <col min="8188" max="8188" width="7.85546875" style="216" customWidth="1"/>
    <col min="8189" max="8189" width="11.5703125" style="216" customWidth="1"/>
    <col min="8190" max="8190" width="8.140625" style="216" customWidth="1"/>
    <col min="8191" max="8191" width="34.140625" style="216" customWidth="1"/>
    <col min="8192" max="8192" width="7.85546875" style="216" customWidth="1"/>
    <col min="8193" max="8193" width="5.28515625" style="216" customWidth="1"/>
    <col min="8194" max="8194" width="5.42578125" style="216" customWidth="1"/>
    <col min="8195" max="8195" width="7.7109375" style="216" customWidth="1"/>
    <col min="8196" max="8197" width="8.140625" style="216" customWidth="1"/>
    <col min="8198" max="8198" width="8.28515625" style="216" customWidth="1"/>
    <col min="8199" max="8199" width="8.5703125" style="216" customWidth="1"/>
    <col min="8200" max="8200" width="7.5703125" style="216" customWidth="1"/>
    <col min="8201" max="8201" width="8.42578125" style="216" customWidth="1"/>
    <col min="8202" max="8202" width="7.140625" style="216" customWidth="1"/>
    <col min="8203" max="8203" width="9.42578125" style="216" customWidth="1"/>
    <col min="8204" max="8443" width="9.140625" style="216"/>
    <col min="8444" max="8444" width="7.85546875" style="216" customWidth="1"/>
    <col min="8445" max="8445" width="11.5703125" style="216" customWidth="1"/>
    <col min="8446" max="8446" width="8.140625" style="216" customWidth="1"/>
    <col min="8447" max="8447" width="34.140625" style="216" customWidth="1"/>
    <col min="8448" max="8448" width="7.85546875" style="216" customWidth="1"/>
    <col min="8449" max="8449" width="5.28515625" style="216" customWidth="1"/>
    <col min="8450" max="8450" width="5.42578125" style="216" customWidth="1"/>
    <col min="8451" max="8451" width="7.7109375" style="216" customWidth="1"/>
    <col min="8452" max="8453" width="8.140625" style="216" customWidth="1"/>
    <col min="8454" max="8454" width="8.28515625" style="216" customWidth="1"/>
    <col min="8455" max="8455" width="8.5703125" style="216" customWidth="1"/>
    <col min="8456" max="8456" width="7.5703125" style="216" customWidth="1"/>
    <col min="8457" max="8457" width="8.42578125" style="216" customWidth="1"/>
    <col min="8458" max="8458" width="7.140625" style="216" customWidth="1"/>
    <col min="8459" max="8459" width="9.42578125" style="216" customWidth="1"/>
    <col min="8460" max="8699" width="9.140625" style="216"/>
    <col min="8700" max="8700" width="7.85546875" style="216" customWidth="1"/>
    <col min="8701" max="8701" width="11.5703125" style="216" customWidth="1"/>
    <col min="8702" max="8702" width="8.140625" style="216" customWidth="1"/>
    <col min="8703" max="8703" width="34.140625" style="216" customWidth="1"/>
    <col min="8704" max="8704" width="7.85546875" style="216" customWidth="1"/>
    <col min="8705" max="8705" width="5.28515625" style="216" customWidth="1"/>
    <col min="8706" max="8706" width="5.42578125" style="216" customWidth="1"/>
    <col min="8707" max="8707" width="7.7109375" style="216" customWidth="1"/>
    <col min="8708" max="8709" width="8.140625" style="216" customWidth="1"/>
    <col min="8710" max="8710" width="8.28515625" style="216" customWidth="1"/>
    <col min="8711" max="8711" width="8.5703125" style="216" customWidth="1"/>
    <col min="8712" max="8712" width="7.5703125" style="216" customWidth="1"/>
    <col min="8713" max="8713" width="8.42578125" style="216" customWidth="1"/>
    <col min="8714" max="8714" width="7.140625" style="216" customWidth="1"/>
    <col min="8715" max="8715" width="9.42578125" style="216" customWidth="1"/>
    <col min="8716" max="8955" width="9.140625" style="216"/>
    <col min="8956" max="8956" width="7.85546875" style="216" customWidth="1"/>
    <col min="8957" max="8957" width="11.5703125" style="216" customWidth="1"/>
    <col min="8958" max="8958" width="8.140625" style="216" customWidth="1"/>
    <col min="8959" max="8959" width="34.140625" style="216" customWidth="1"/>
    <col min="8960" max="8960" width="7.85546875" style="216" customWidth="1"/>
    <col min="8961" max="8961" width="5.28515625" style="216" customWidth="1"/>
    <col min="8962" max="8962" width="5.42578125" style="216" customWidth="1"/>
    <col min="8963" max="8963" width="7.7109375" style="216" customWidth="1"/>
    <col min="8964" max="8965" width="8.140625" style="216" customWidth="1"/>
    <col min="8966" max="8966" width="8.28515625" style="216" customWidth="1"/>
    <col min="8967" max="8967" width="8.5703125" style="216" customWidth="1"/>
    <col min="8968" max="8968" width="7.5703125" style="216" customWidth="1"/>
    <col min="8969" max="8969" width="8.42578125" style="216" customWidth="1"/>
    <col min="8970" max="8970" width="7.140625" style="216" customWidth="1"/>
    <col min="8971" max="8971" width="9.42578125" style="216" customWidth="1"/>
    <col min="8972" max="9211" width="9.140625" style="216"/>
    <col min="9212" max="9212" width="7.85546875" style="216" customWidth="1"/>
    <col min="9213" max="9213" width="11.5703125" style="216" customWidth="1"/>
    <col min="9214" max="9214" width="8.140625" style="216" customWidth="1"/>
    <col min="9215" max="9215" width="34.140625" style="216" customWidth="1"/>
    <col min="9216" max="9216" width="7.85546875" style="216" customWidth="1"/>
    <col min="9217" max="9217" width="5.28515625" style="216" customWidth="1"/>
    <col min="9218" max="9218" width="5.42578125" style="216" customWidth="1"/>
    <col min="9219" max="9219" width="7.7109375" style="216" customWidth="1"/>
    <col min="9220" max="9221" width="8.140625" style="216" customWidth="1"/>
    <col min="9222" max="9222" width="8.28515625" style="216" customWidth="1"/>
    <col min="9223" max="9223" width="8.5703125" style="216" customWidth="1"/>
    <col min="9224" max="9224" width="7.5703125" style="216" customWidth="1"/>
    <col min="9225" max="9225" width="8.42578125" style="216" customWidth="1"/>
    <col min="9226" max="9226" width="7.140625" style="216" customWidth="1"/>
    <col min="9227" max="9227" width="9.42578125" style="216" customWidth="1"/>
    <col min="9228" max="9467" width="9.140625" style="216"/>
    <col min="9468" max="9468" width="7.85546875" style="216" customWidth="1"/>
    <col min="9469" max="9469" width="11.5703125" style="216" customWidth="1"/>
    <col min="9470" max="9470" width="8.140625" style="216" customWidth="1"/>
    <col min="9471" max="9471" width="34.140625" style="216" customWidth="1"/>
    <col min="9472" max="9472" width="7.85546875" style="216" customWidth="1"/>
    <col min="9473" max="9473" width="5.28515625" style="216" customWidth="1"/>
    <col min="9474" max="9474" width="5.42578125" style="216" customWidth="1"/>
    <col min="9475" max="9475" width="7.7109375" style="216" customWidth="1"/>
    <col min="9476" max="9477" width="8.140625" style="216" customWidth="1"/>
    <col min="9478" max="9478" width="8.28515625" style="216" customWidth="1"/>
    <col min="9479" max="9479" width="8.5703125" style="216" customWidth="1"/>
    <col min="9480" max="9480" width="7.5703125" style="216" customWidth="1"/>
    <col min="9481" max="9481" width="8.42578125" style="216" customWidth="1"/>
    <col min="9482" max="9482" width="7.140625" style="216" customWidth="1"/>
    <col min="9483" max="9483" width="9.42578125" style="216" customWidth="1"/>
    <col min="9484" max="9723" width="9.140625" style="216"/>
    <col min="9724" max="9724" width="7.85546875" style="216" customWidth="1"/>
    <col min="9725" max="9725" width="11.5703125" style="216" customWidth="1"/>
    <col min="9726" max="9726" width="8.140625" style="216" customWidth="1"/>
    <col min="9727" max="9727" width="34.140625" style="216" customWidth="1"/>
    <col min="9728" max="9728" width="7.85546875" style="216" customWidth="1"/>
    <col min="9729" max="9729" width="5.28515625" style="216" customWidth="1"/>
    <col min="9730" max="9730" width="5.42578125" style="216" customWidth="1"/>
    <col min="9731" max="9731" width="7.7109375" style="216" customWidth="1"/>
    <col min="9732" max="9733" width="8.140625" style="216" customWidth="1"/>
    <col min="9734" max="9734" width="8.28515625" style="216" customWidth="1"/>
    <col min="9735" max="9735" width="8.5703125" style="216" customWidth="1"/>
    <col min="9736" max="9736" width="7.5703125" style="216" customWidth="1"/>
    <col min="9737" max="9737" width="8.42578125" style="216" customWidth="1"/>
    <col min="9738" max="9738" width="7.140625" style="216" customWidth="1"/>
    <col min="9739" max="9739" width="9.42578125" style="216" customWidth="1"/>
    <col min="9740" max="9979" width="9.140625" style="216"/>
    <col min="9980" max="9980" width="7.85546875" style="216" customWidth="1"/>
    <col min="9981" max="9981" width="11.5703125" style="216" customWidth="1"/>
    <col min="9982" max="9982" width="8.140625" style="216" customWidth="1"/>
    <col min="9983" max="9983" width="34.140625" style="216" customWidth="1"/>
    <col min="9984" max="9984" width="7.85546875" style="216" customWidth="1"/>
    <col min="9985" max="9985" width="5.28515625" style="216" customWidth="1"/>
    <col min="9986" max="9986" width="5.42578125" style="216" customWidth="1"/>
    <col min="9987" max="9987" width="7.7109375" style="216" customWidth="1"/>
    <col min="9988" max="9989" width="8.140625" style="216" customWidth="1"/>
    <col min="9990" max="9990" width="8.28515625" style="216" customWidth="1"/>
    <col min="9991" max="9991" width="8.5703125" style="216" customWidth="1"/>
    <col min="9992" max="9992" width="7.5703125" style="216" customWidth="1"/>
    <col min="9993" max="9993" width="8.42578125" style="216" customWidth="1"/>
    <col min="9994" max="9994" width="7.140625" style="216" customWidth="1"/>
    <col min="9995" max="9995" width="9.42578125" style="216" customWidth="1"/>
    <col min="9996" max="10235" width="9.140625" style="216"/>
    <col min="10236" max="10236" width="7.85546875" style="216" customWidth="1"/>
    <col min="10237" max="10237" width="11.5703125" style="216" customWidth="1"/>
    <col min="10238" max="10238" width="8.140625" style="216" customWidth="1"/>
    <col min="10239" max="10239" width="34.140625" style="216" customWidth="1"/>
    <col min="10240" max="10240" width="7.85546875" style="216" customWidth="1"/>
    <col min="10241" max="10241" width="5.28515625" style="216" customWidth="1"/>
    <col min="10242" max="10242" width="5.42578125" style="216" customWidth="1"/>
    <col min="10243" max="10243" width="7.7109375" style="216" customWidth="1"/>
    <col min="10244" max="10245" width="8.140625" style="216" customWidth="1"/>
    <col min="10246" max="10246" width="8.28515625" style="216" customWidth="1"/>
    <col min="10247" max="10247" width="8.5703125" style="216" customWidth="1"/>
    <col min="10248" max="10248" width="7.5703125" style="216" customWidth="1"/>
    <col min="10249" max="10249" width="8.42578125" style="216" customWidth="1"/>
    <col min="10250" max="10250" width="7.140625" style="216" customWidth="1"/>
    <col min="10251" max="10251" width="9.42578125" style="216" customWidth="1"/>
    <col min="10252" max="10491" width="9.140625" style="216"/>
    <col min="10492" max="10492" width="7.85546875" style="216" customWidth="1"/>
    <col min="10493" max="10493" width="11.5703125" style="216" customWidth="1"/>
    <col min="10494" max="10494" width="8.140625" style="216" customWidth="1"/>
    <col min="10495" max="10495" width="34.140625" style="216" customWidth="1"/>
    <col min="10496" max="10496" width="7.85546875" style="216" customWidth="1"/>
    <col min="10497" max="10497" width="5.28515625" style="216" customWidth="1"/>
    <col min="10498" max="10498" width="5.42578125" style="216" customWidth="1"/>
    <col min="10499" max="10499" width="7.7109375" style="216" customWidth="1"/>
    <col min="10500" max="10501" width="8.140625" style="216" customWidth="1"/>
    <col min="10502" max="10502" width="8.28515625" style="216" customWidth="1"/>
    <col min="10503" max="10503" width="8.5703125" style="216" customWidth="1"/>
    <col min="10504" max="10504" width="7.5703125" style="216" customWidth="1"/>
    <col min="10505" max="10505" width="8.42578125" style="216" customWidth="1"/>
    <col min="10506" max="10506" width="7.140625" style="216" customWidth="1"/>
    <col min="10507" max="10507" width="9.42578125" style="216" customWidth="1"/>
    <col min="10508" max="10747" width="9.140625" style="216"/>
    <col min="10748" max="10748" width="7.85546875" style="216" customWidth="1"/>
    <col min="10749" max="10749" width="11.5703125" style="216" customWidth="1"/>
    <col min="10750" max="10750" width="8.140625" style="216" customWidth="1"/>
    <col min="10751" max="10751" width="34.140625" style="216" customWidth="1"/>
    <col min="10752" max="10752" width="7.85546875" style="216" customWidth="1"/>
    <col min="10753" max="10753" width="5.28515625" style="216" customWidth="1"/>
    <col min="10754" max="10754" width="5.42578125" style="216" customWidth="1"/>
    <col min="10755" max="10755" width="7.7109375" style="216" customWidth="1"/>
    <col min="10756" max="10757" width="8.140625" style="216" customWidth="1"/>
    <col min="10758" max="10758" width="8.28515625" style="216" customWidth="1"/>
    <col min="10759" max="10759" width="8.5703125" style="216" customWidth="1"/>
    <col min="10760" max="10760" width="7.5703125" style="216" customWidth="1"/>
    <col min="10761" max="10761" width="8.42578125" style="216" customWidth="1"/>
    <col min="10762" max="10762" width="7.140625" style="216" customWidth="1"/>
    <col min="10763" max="10763" width="9.42578125" style="216" customWidth="1"/>
    <col min="10764" max="11003" width="9.140625" style="216"/>
    <col min="11004" max="11004" width="7.85546875" style="216" customWidth="1"/>
    <col min="11005" max="11005" width="11.5703125" style="216" customWidth="1"/>
    <col min="11006" max="11006" width="8.140625" style="216" customWidth="1"/>
    <col min="11007" max="11007" width="34.140625" style="216" customWidth="1"/>
    <col min="11008" max="11008" width="7.85546875" style="216" customWidth="1"/>
    <col min="11009" max="11009" width="5.28515625" style="216" customWidth="1"/>
    <col min="11010" max="11010" width="5.42578125" style="216" customWidth="1"/>
    <col min="11011" max="11011" width="7.7109375" style="216" customWidth="1"/>
    <col min="11012" max="11013" width="8.140625" style="216" customWidth="1"/>
    <col min="11014" max="11014" width="8.28515625" style="216" customWidth="1"/>
    <col min="11015" max="11015" width="8.5703125" style="216" customWidth="1"/>
    <col min="11016" max="11016" width="7.5703125" style="216" customWidth="1"/>
    <col min="11017" max="11017" width="8.42578125" style="216" customWidth="1"/>
    <col min="11018" max="11018" width="7.140625" style="216" customWidth="1"/>
    <col min="11019" max="11019" width="9.42578125" style="216" customWidth="1"/>
    <col min="11020" max="11259" width="9.140625" style="216"/>
    <col min="11260" max="11260" width="7.85546875" style="216" customWidth="1"/>
    <col min="11261" max="11261" width="11.5703125" style="216" customWidth="1"/>
    <col min="11262" max="11262" width="8.140625" style="216" customWidth="1"/>
    <col min="11263" max="11263" width="34.140625" style="216" customWidth="1"/>
    <col min="11264" max="11264" width="7.85546875" style="216" customWidth="1"/>
    <col min="11265" max="11265" width="5.28515625" style="216" customWidth="1"/>
    <col min="11266" max="11266" width="5.42578125" style="216" customWidth="1"/>
    <col min="11267" max="11267" width="7.7109375" style="216" customWidth="1"/>
    <col min="11268" max="11269" width="8.140625" style="216" customWidth="1"/>
    <col min="11270" max="11270" width="8.28515625" style="216" customWidth="1"/>
    <col min="11271" max="11271" width="8.5703125" style="216" customWidth="1"/>
    <col min="11272" max="11272" width="7.5703125" style="216" customWidth="1"/>
    <col min="11273" max="11273" width="8.42578125" style="216" customWidth="1"/>
    <col min="11274" max="11274" width="7.140625" style="216" customWidth="1"/>
    <col min="11275" max="11275" width="9.42578125" style="216" customWidth="1"/>
    <col min="11276" max="11515" width="9.140625" style="216"/>
    <col min="11516" max="11516" width="7.85546875" style="216" customWidth="1"/>
    <col min="11517" max="11517" width="11.5703125" style="216" customWidth="1"/>
    <col min="11518" max="11518" width="8.140625" style="216" customWidth="1"/>
    <col min="11519" max="11519" width="34.140625" style="216" customWidth="1"/>
    <col min="11520" max="11520" width="7.85546875" style="216" customWidth="1"/>
    <col min="11521" max="11521" width="5.28515625" style="216" customWidth="1"/>
    <col min="11522" max="11522" width="5.42578125" style="216" customWidth="1"/>
    <col min="11523" max="11523" width="7.7109375" style="216" customWidth="1"/>
    <col min="11524" max="11525" width="8.140625" style="216" customWidth="1"/>
    <col min="11526" max="11526" width="8.28515625" style="216" customWidth="1"/>
    <col min="11527" max="11527" width="8.5703125" style="216" customWidth="1"/>
    <col min="11528" max="11528" width="7.5703125" style="216" customWidth="1"/>
    <col min="11529" max="11529" width="8.42578125" style="216" customWidth="1"/>
    <col min="11530" max="11530" width="7.140625" style="216" customWidth="1"/>
    <col min="11531" max="11531" width="9.42578125" style="216" customWidth="1"/>
    <col min="11532" max="11771" width="9.140625" style="216"/>
    <col min="11772" max="11772" width="7.85546875" style="216" customWidth="1"/>
    <col min="11773" max="11773" width="11.5703125" style="216" customWidth="1"/>
    <col min="11774" max="11774" width="8.140625" style="216" customWidth="1"/>
    <col min="11775" max="11775" width="34.140625" style="216" customWidth="1"/>
    <col min="11776" max="11776" width="7.85546875" style="216" customWidth="1"/>
    <col min="11777" max="11777" width="5.28515625" style="216" customWidth="1"/>
    <col min="11778" max="11778" width="5.42578125" style="216" customWidth="1"/>
    <col min="11779" max="11779" width="7.7109375" style="216" customWidth="1"/>
    <col min="11780" max="11781" width="8.140625" style="216" customWidth="1"/>
    <col min="11782" max="11782" width="8.28515625" style="216" customWidth="1"/>
    <col min="11783" max="11783" width="8.5703125" style="216" customWidth="1"/>
    <col min="11784" max="11784" width="7.5703125" style="216" customWidth="1"/>
    <col min="11785" max="11785" width="8.42578125" style="216" customWidth="1"/>
    <col min="11786" max="11786" width="7.140625" style="216" customWidth="1"/>
    <col min="11787" max="11787" width="9.42578125" style="216" customWidth="1"/>
    <col min="11788" max="12027" width="9.140625" style="216"/>
    <col min="12028" max="12028" width="7.85546875" style="216" customWidth="1"/>
    <col min="12029" max="12029" width="11.5703125" style="216" customWidth="1"/>
    <col min="12030" max="12030" width="8.140625" style="216" customWidth="1"/>
    <col min="12031" max="12031" width="34.140625" style="216" customWidth="1"/>
    <col min="12032" max="12032" width="7.85546875" style="216" customWidth="1"/>
    <col min="12033" max="12033" width="5.28515625" style="216" customWidth="1"/>
    <col min="12034" max="12034" width="5.42578125" style="216" customWidth="1"/>
    <col min="12035" max="12035" width="7.7109375" style="216" customWidth="1"/>
    <col min="12036" max="12037" width="8.140625" style="216" customWidth="1"/>
    <col min="12038" max="12038" width="8.28515625" style="216" customWidth="1"/>
    <col min="12039" max="12039" width="8.5703125" style="216" customWidth="1"/>
    <col min="12040" max="12040" width="7.5703125" style="216" customWidth="1"/>
    <col min="12041" max="12041" width="8.42578125" style="216" customWidth="1"/>
    <col min="12042" max="12042" width="7.140625" style="216" customWidth="1"/>
    <col min="12043" max="12043" width="9.42578125" style="216" customWidth="1"/>
    <col min="12044" max="12283" width="9.140625" style="216"/>
    <col min="12284" max="12284" width="7.85546875" style="216" customWidth="1"/>
    <col min="12285" max="12285" width="11.5703125" style="216" customWidth="1"/>
    <col min="12286" max="12286" width="8.140625" style="216" customWidth="1"/>
    <col min="12287" max="12287" width="34.140625" style="216" customWidth="1"/>
    <col min="12288" max="12288" width="7.85546875" style="216" customWidth="1"/>
    <col min="12289" max="12289" width="5.28515625" style="216" customWidth="1"/>
    <col min="12290" max="12290" width="5.42578125" style="216" customWidth="1"/>
    <col min="12291" max="12291" width="7.7109375" style="216" customWidth="1"/>
    <col min="12292" max="12293" width="8.140625" style="216" customWidth="1"/>
    <col min="12294" max="12294" width="8.28515625" style="216" customWidth="1"/>
    <col min="12295" max="12295" width="8.5703125" style="216" customWidth="1"/>
    <col min="12296" max="12296" width="7.5703125" style="216" customWidth="1"/>
    <col min="12297" max="12297" width="8.42578125" style="216" customWidth="1"/>
    <col min="12298" max="12298" width="7.140625" style="216" customWidth="1"/>
    <col min="12299" max="12299" width="9.42578125" style="216" customWidth="1"/>
    <col min="12300" max="12539" width="9.140625" style="216"/>
    <col min="12540" max="12540" width="7.85546875" style="216" customWidth="1"/>
    <col min="12541" max="12541" width="11.5703125" style="216" customWidth="1"/>
    <col min="12542" max="12542" width="8.140625" style="216" customWidth="1"/>
    <col min="12543" max="12543" width="34.140625" style="216" customWidth="1"/>
    <col min="12544" max="12544" width="7.85546875" style="216" customWidth="1"/>
    <col min="12545" max="12545" width="5.28515625" style="216" customWidth="1"/>
    <col min="12546" max="12546" width="5.42578125" style="216" customWidth="1"/>
    <col min="12547" max="12547" width="7.7109375" style="216" customWidth="1"/>
    <col min="12548" max="12549" width="8.140625" style="216" customWidth="1"/>
    <col min="12550" max="12550" width="8.28515625" style="216" customWidth="1"/>
    <col min="12551" max="12551" width="8.5703125" style="216" customWidth="1"/>
    <col min="12552" max="12552" width="7.5703125" style="216" customWidth="1"/>
    <col min="12553" max="12553" width="8.42578125" style="216" customWidth="1"/>
    <col min="12554" max="12554" width="7.140625" style="216" customWidth="1"/>
    <col min="12555" max="12555" width="9.42578125" style="216" customWidth="1"/>
    <col min="12556" max="12795" width="9.140625" style="216"/>
    <col min="12796" max="12796" width="7.85546875" style="216" customWidth="1"/>
    <col min="12797" max="12797" width="11.5703125" style="216" customWidth="1"/>
    <col min="12798" max="12798" width="8.140625" style="216" customWidth="1"/>
    <col min="12799" max="12799" width="34.140625" style="216" customWidth="1"/>
    <col min="12800" max="12800" width="7.85546875" style="216" customWidth="1"/>
    <col min="12801" max="12801" width="5.28515625" style="216" customWidth="1"/>
    <col min="12802" max="12802" width="5.42578125" style="216" customWidth="1"/>
    <col min="12803" max="12803" width="7.7109375" style="216" customWidth="1"/>
    <col min="12804" max="12805" width="8.140625" style="216" customWidth="1"/>
    <col min="12806" max="12806" width="8.28515625" style="216" customWidth="1"/>
    <col min="12807" max="12807" width="8.5703125" style="216" customWidth="1"/>
    <col min="12808" max="12808" width="7.5703125" style="216" customWidth="1"/>
    <col min="12809" max="12809" width="8.42578125" style="216" customWidth="1"/>
    <col min="12810" max="12810" width="7.140625" style="216" customWidth="1"/>
    <col min="12811" max="12811" width="9.42578125" style="216" customWidth="1"/>
    <col min="12812" max="13051" width="9.140625" style="216"/>
    <col min="13052" max="13052" width="7.85546875" style="216" customWidth="1"/>
    <col min="13053" max="13053" width="11.5703125" style="216" customWidth="1"/>
    <col min="13054" max="13054" width="8.140625" style="216" customWidth="1"/>
    <col min="13055" max="13055" width="34.140625" style="216" customWidth="1"/>
    <col min="13056" max="13056" width="7.85546875" style="216" customWidth="1"/>
    <col min="13057" max="13057" width="5.28515625" style="216" customWidth="1"/>
    <col min="13058" max="13058" width="5.42578125" style="216" customWidth="1"/>
    <col min="13059" max="13059" width="7.7109375" style="216" customWidth="1"/>
    <col min="13060" max="13061" width="8.140625" style="216" customWidth="1"/>
    <col min="13062" max="13062" width="8.28515625" style="216" customWidth="1"/>
    <col min="13063" max="13063" width="8.5703125" style="216" customWidth="1"/>
    <col min="13064" max="13064" width="7.5703125" style="216" customWidth="1"/>
    <col min="13065" max="13065" width="8.42578125" style="216" customWidth="1"/>
    <col min="13066" max="13066" width="7.140625" style="216" customWidth="1"/>
    <col min="13067" max="13067" width="9.42578125" style="216" customWidth="1"/>
    <col min="13068" max="13307" width="9.140625" style="216"/>
    <col min="13308" max="13308" width="7.85546875" style="216" customWidth="1"/>
    <col min="13309" max="13309" width="11.5703125" style="216" customWidth="1"/>
    <col min="13310" max="13310" width="8.140625" style="216" customWidth="1"/>
    <col min="13311" max="13311" width="34.140625" style="216" customWidth="1"/>
    <col min="13312" max="13312" width="7.85546875" style="216" customWidth="1"/>
    <col min="13313" max="13313" width="5.28515625" style="216" customWidth="1"/>
    <col min="13314" max="13314" width="5.42578125" style="216" customWidth="1"/>
    <col min="13315" max="13315" width="7.7109375" style="216" customWidth="1"/>
    <col min="13316" max="13317" width="8.140625" style="216" customWidth="1"/>
    <col min="13318" max="13318" width="8.28515625" style="216" customWidth="1"/>
    <col min="13319" max="13319" width="8.5703125" style="216" customWidth="1"/>
    <col min="13320" max="13320" width="7.5703125" style="216" customWidth="1"/>
    <col min="13321" max="13321" width="8.42578125" style="216" customWidth="1"/>
    <col min="13322" max="13322" width="7.140625" style="216" customWidth="1"/>
    <col min="13323" max="13323" width="9.42578125" style="216" customWidth="1"/>
    <col min="13324" max="13563" width="9.140625" style="216"/>
    <col min="13564" max="13564" width="7.85546875" style="216" customWidth="1"/>
    <col min="13565" max="13565" width="11.5703125" style="216" customWidth="1"/>
    <col min="13566" max="13566" width="8.140625" style="216" customWidth="1"/>
    <col min="13567" max="13567" width="34.140625" style="216" customWidth="1"/>
    <col min="13568" max="13568" width="7.85546875" style="216" customWidth="1"/>
    <col min="13569" max="13569" width="5.28515625" style="216" customWidth="1"/>
    <col min="13570" max="13570" width="5.42578125" style="216" customWidth="1"/>
    <col min="13571" max="13571" width="7.7109375" style="216" customWidth="1"/>
    <col min="13572" max="13573" width="8.140625" style="216" customWidth="1"/>
    <col min="13574" max="13574" width="8.28515625" style="216" customWidth="1"/>
    <col min="13575" max="13575" width="8.5703125" style="216" customWidth="1"/>
    <col min="13576" max="13576" width="7.5703125" style="216" customWidth="1"/>
    <col min="13577" max="13577" width="8.42578125" style="216" customWidth="1"/>
    <col min="13578" max="13578" width="7.140625" style="216" customWidth="1"/>
    <col min="13579" max="13579" width="9.42578125" style="216" customWidth="1"/>
    <col min="13580" max="13819" width="9.140625" style="216"/>
    <col min="13820" max="13820" width="7.85546875" style="216" customWidth="1"/>
    <col min="13821" max="13821" width="11.5703125" style="216" customWidth="1"/>
    <col min="13822" max="13822" width="8.140625" style="216" customWidth="1"/>
    <col min="13823" max="13823" width="34.140625" style="216" customWidth="1"/>
    <col min="13824" max="13824" width="7.85546875" style="216" customWidth="1"/>
    <col min="13825" max="13825" width="5.28515625" style="216" customWidth="1"/>
    <col min="13826" max="13826" width="5.42578125" style="216" customWidth="1"/>
    <col min="13827" max="13827" width="7.7109375" style="216" customWidth="1"/>
    <col min="13828" max="13829" width="8.140625" style="216" customWidth="1"/>
    <col min="13830" max="13830" width="8.28515625" style="216" customWidth="1"/>
    <col min="13831" max="13831" width="8.5703125" style="216" customWidth="1"/>
    <col min="13832" max="13832" width="7.5703125" style="216" customWidth="1"/>
    <col min="13833" max="13833" width="8.42578125" style="216" customWidth="1"/>
    <col min="13834" max="13834" width="7.140625" style="216" customWidth="1"/>
    <col min="13835" max="13835" width="9.42578125" style="216" customWidth="1"/>
    <col min="13836" max="14075" width="9.140625" style="216"/>
    <col min="14076" max="14076" width="7.85546875" style="216" customWidth="1"/>
    <col min="14077" max="14077" width="11.5703125" style="216" customWidth="1"/>
    <col min="14078" max="14078" width="8.140625" style="216" customWidth="1"/>
    <col min="14079" max="14079" width="34.140625" style="216" customWidth="1"/>
    <col min="14080" max="14080" width="7.85546875" style="216" customWidth="1"/>
    <col min="14081" max="14081" width="5.28515625" style="216" customWidth="1"/>
    <col min="14082" max="14082" width="5.42578125" style="216" customWidth="1"/>
    <col min="14083" max="14083" width="7.7109375" style="216" customWidth="1"/>
    <col min="14084" max="14085" width="8.140625" style="216" customWidth="1"/>
    <col min="14086" max="14086" width="8.28515625" style="216" customWidth="1"/>
    <col min="14087" max="14087" width="8.5703125" style="216" customWidth="1"/>
    <col min="14088" max="14088" width="7.5703125" style="216" customWidth="1"/>
    <col min="14089" max="14089" width="8.42578125" style="216" customWidth="1"/>
    <col min="14090" max="14090" width="7.140625" style="216" customWidth="1"/>
    <col min="14091" max="14091" width="9.42578125" style="216" customWidth="1"/>
    <col min="14092" max="14331" width="9.140625" style="216"/>
    <col min="14332" max="14332" width="7.85546875" style="216" customWidth="1"/>
    <col min="14333" max="14333" width="11.5703125" style="216" customWidth="1"/>
    <col min="14334" max="14334" width="8.140625" style="216" customWidth="1"/>
    <col min="14335" max="14335" width="34.140625" style="216" customWidth="1"/>
    <col min="14336" max="14336" width="7.85546875" style="216" customWidth="1"/>
    <col min="14337" max="14337" width="5.28515625" style="216" customWidth="1"/>
    <col min="14338" max="14338" width="5.42578125" style="216" customWidth="1"/>
    <col min="14339" max="14339" width="7.7109375" style="216" customWidth="1"/>
    <col min="14340" max="14341" width="8.140625" style="216" customWidth="1"/>
    <col min="14342" max="14342" width="8.28515625" style="216" customWidth="1"/>
    <col min="14343" max="14343" width="8.5703125" style="216" customWidth="1"/>
    <col min="14344" max="14344" width="7.5703125" style="216" customWidth="1"/>
    <col min="14345" max="14345" width="8.42578125" style="216" customWidth="1"/>
    <col min="14346" max="14346" width="7.140625" style="216" customWidth="1"/>
    <col min="14347" max="14347" width="9.42578125" style="216" customWidth="1"/>
    <col min="14348" max="14587" width="9.140625" style="216"/>
    <col min="14588" max="14588" width="7.85546875" style="216" customWidth="1"/>
    <col min="14589" max="14589" width="11.5703125" style="216" customWidth="1"/>
    <col min="14590" max="14590" width="8.140625" style="216" customWidth="1"/>
    <col min="14591" max="14591" width="34.140625" style="216" customWidth="1"/>
    <col min="14592" max="14592" width="7.85546875" style="216" customWidth="1"/>
    <col min="14593" max="14593" width="5.28515625" style="216" customWidth="1"/>
    <col min="14594" max="14594" width="5.42578125" style="216" customWidth="1"/>
    <col min="14595" max="14595" width="7.7109375" style="216" customWidth="1"/>
    <col min="14596" max="14597" width="8.140625" style="216" customWidth="1"/>
    <col min="14598" max="14598" width="8.28515625" style="216" customWidth="1"/>
    <col min="14599" max="14599" width="8.5703125" style="216" customWidth="1"/>
    <col min="14600" max="14600" width="7.5703125" style="216" customWidth="1"/>
    <col min="14601" max="14601" width="8.42578125" style="216" customWidth="1"/>
    <col min="14602" max="14602" width="7.140625" style="216" customWidth="1"/>
    <col min="14603" max="14603" width="9.42578125" style="216" customWidth="1"/>
    <col min="14604" max="14843" width="9.140625" style="216"/>
    <col min="14844" max="14844" width="7.85546875" style="216" customWidth="1"/>
    <col min="14845" max="14845" width="11.5703125" style="216" customWidth="1"/>
    <col min="14846" max="14846" width="8.140625" style="216" customWidth="1"/>
    <col min="14847" max="14847" width="34.140625" style="216" customWidth="1"/>
    <col min="14848" max="14848" width="7.85546875" style="216" customWidth="1"/>
    <col min="14849" max="14849" width="5.28515625" style="216" customWidth="1"/>
    <col min="14850" max="14850" width="5.42578125" style="216" customWidth="1"/>
    <col min="14851" max="14851" width="7.7109375" style="216" customWidth="1"/>
    <col min="14852" max="14853" width="8.140625" style="216" customWidth="1"/>
    <col min="14854" max="14854" width="8.28515625" style="216" customWidth="1"/>
    <col min="14855" max="14855" width="8.5703125" style="216" customWidth="1"/>
    <col min="14856" max="14856" width="7.5703125" style="216" customWidth="1"/>
    <col min="14857" max="14857" width="8.42578125" style="216" customWidth="1"/>
    <col min="14858" max="14858" width="7.140625" style="216" customWidth="1"/>
    <col min="14859" max="14859" width="9.42578125" style="216" customWidth="1"/>
    <col min="14860" max="15099" width="9.140625" style="216"/>
    <col min="15100" max="15100" width="7.85546875" style="216" customWidth="1"/>
    <col min="15101" max="15101" width="11.5703125" style="216" customWidth="1"/>
    <col min="15102" max="15102" width="8.140625" style="216" customWidth="1"/>
    <col min="15103" max="15103" width="34.140625" style="216" customWidth="1"/>
    <col min="15104" max="15104" width="7.85546875" style="216" customWidth="1"/>
    <col min="15105" max="15105" width="5.28515625" style="216" customWidth="1"/>
    <col min="15106" max="15106" width="5.42578125" style="216" customWidth="1"/>
    <col min="15107" max="15107" width="7.7109375" style="216" customWidth="1"/>
    <col min="15108" max="15109" width="8.140625" style="216" customWidth="1"/>
    <col min="15110" max="15110" width="8.28515625" style="216" customWidth="1"/>
    <col min="15111" max="15111" width="8.5703125" style="216" customWidth="1"/>
    <col min="15112" max="15112" width="7.5703125" style="216" customWidth="1"/>
    <col min="15113" max="15113" width="8.42578125" style="216" customWidth="1"/>
    <col min="15114" max="15114" width="7.140625" style="216" customWidth="1"/>
    <col min="15115" max="15115" width="9.42578125" style="216" customWidth="1"/>
    <col min="15116" max="15355" width="9.140625" style="216"/>
    <col min="15356" max="15356" width="7.85546875" style="216" customWidth="1"/>
    <col min="15357" max="15357" width="11.5703125" style="216" customWidth="1"/>
    <col min="15358" max="15358" width="8.140625" style="216" customWidth="1"/>
    <col min="15359" max="15359" width="34.140625" style="216" customWidth="1"/>
    <col min="15360" max="15360" width="7.85546875" style="216" customWidth="1"/>
    <col min="15361" max="15361" width="5.28515625" style="216" customWidth="1"/>
    <col min="15362" max="15362" width="5.42578125" style="216" customWidth="1"/>
    <col min="15363" max="15363" width="7.7109375" style="216" customWidth="1"/>
    <col min="15364" max="15365" width="8.140625" style="216" customWidth="1"/>
    <col min="15366" max="15366" width="8.28515625" style="216" customWidth="1"/>
    <col min="15367" max="15367" width="8.5703125" style="216" customWidth="1"/>
    <col min="15368" max="15368" width="7.5703125" style="216" customWidth="1"/>
    <col min="15369" max="15369" width="8.42578125" style="216" customWidth="1"/>
    <col min="15370" max="15370" width="7.140625" style="216" customWidth="1"/>
    <col min="15371" max="15371" width="9.42578125" style="216" customWidth="1"/>
    <col min="15372" max="15611" width="9.140625" style="216"/>
    <col min="15612" max="15612" width="7.85546875" style="216" customWidth="1"/>
    <col min="15613" max="15613" width="11.5703125" style="216" customWidth="1"/>
    <col min="15614" max="15614" width="8.140625" style="216" customWidth="1"/>
    <col min="15615" max="15615" width="34.140625" style="216" customWidth="1"/>
    <col min="15616" max="15616" width="7.85546875" style="216" customWidth="1"/>
    <col min="15617" max="15617" width="5.28515625" style="216" customWidth="1"/>
    <col min="15618" max="15618" width="5.42578125" style="216" customWidth="1"/>
    <col min="15619" max="15619" width="7.7109375" style="216" customWidth="1"/>
    <col min="15620" max="15621" width="8.140625" style="216" customWidth="1"/>
    <col min="15622" max="15622" width="8.28515625" style="216" customWidth="1"/>
    <col min="15623" max="15623" width="8.5703125" style="216" customWidth="1"/>
    <col min="15624" max="15624" width="7.5703125" style="216" customWidth="1"/>
    <col min="15625" max="15625" width="8.42578125" style="216" customWidth="1"/>
    <col min="15626" max="15626" width="7.140625" style="216" customWidth="1"/>
    <col min="15627" max="15627" width="9.42578125" style="216" customWidth="1"/>
    <col min="15628" max="15867" width="9.140625" style="216"/>
    <col min="15868" max="15868" width="7.85546875" style="216" customWidth="1"/>
    <col min="15869" max="15869" width="11.5703125" style="216" customWidth="1"/>
    <col min="15870" max="15870" width="8.140625" style="216" customWidth="1"/>
    <col min="15871" max="15871" width="34.140625" style="216" customWidth="1"/>
    <col min="15872" max="15872" width="7.85546875" style="216" customWidth="1"/>
    <col min="15873" max="15873" width="5.28515625" style="216" customWidth="1"/>
    <col min="15874" max="15874" width="5.42578125" style="216" customWidth="1"/>
    <col min="15875" max="15875" width="7.7109375" style="216" customWidth="1"/>
    <col min="15876" max="15877" width="8.140625" style="216" customWidth="1"/>
    <col min="15878" max="15878" width="8.28515625" style="216" customWidth="1"/>
    <col min="15879" max="15879" width="8.5703125" style="216" customWidth="1"/>
    <col min="15880" max="15880" width="7.5703125" style="216" customWidth="1"/>
    <col min="15881" max="15881" width="8.42578125" style="216" customWidth="1"/>
    <col min="15882" max="15882" width="7.140625" style="216" customWidth="1"/>
    <col min="15883" max="15883" width="9.42578125" style="216" customWidth="1"/>
    <col min="15884" max="16123" width="9.140625" style="216"/>
    <col min="16124" max="16124" width="7.85546875" style="216" customWidth="1"/>
    <col min="16125" max="16125" width="11.5703125" style="216" customWidth="1"/>
    <col min="16126" max="16126" width="8.140625" style="216" customWidth="1"/>
    <col min="16127" max="16127" width="34.140625" style="216" customWidth="1"/>
    <col min="16128" max="16128" width="7.85546875" style="216" customWidth="1"/>
    <col min="16129" max="16129" width="5.28515625" style="216" customWidth="1"/>
    <col min="16130" max="16130" width="5.42578125" style="216" customWidth="1"/>
    <col min="16131" max="16131" width="7.7109375" style="216" customWidth="1"/>
    <col min="16132" max="16133" width="8.140625" style="216" customWidth="1"/>
    <col min="16134" max="16134" width="8.28515625" style="216" customWidth="1"/>
    <col min="16135" max="16135" width="8.5703125" style="216" customWidth="1"/>
    <col min="16136" max="16136" width="7.5703125" style="216" customWidth="1"/>
    <col min="16137" max="16137" width="8.42578125" style="216" customWidth="1"/>
    <col min="16138" max="16138" width="7.140625" style="216" customWidth="1"/>
    <col min="16139" max="16139" width="9.42578125" style="216" customWidth="1"/>
    <col min="16140" max="16384" width="9.140625" style="216"/>
  </cols>
  <sheetData>
    <row r="1" spans="1:11" ht="13.5" thickBot="1" x14ac:dyDescent="0.25">
      <c r="A1" s="354" t="s">
        <v>960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x14ac:dyDescent="0.2">
      <c r="A2" s="256"/>
      <c r="B2" s="217"/>
      <c r="C2" s="218"/>
      <c r="D2" s="218"/>
      <c r="E2" s="218"/>
      <c r="F2" s="218"/>
      <c r="G2" s="218"/>
      <c r="H2" s="219"/>
      <c r="I2" s="219"/>
      <c r="J2" s="219"/>
      <c r="K2" s="220"/>
    </row>
    <row r="3" spans="1:11" x14ac:dyDescent="0.2">
      <c r="A3" s="358" t="s">
        <v>909</v>
      </c>
      <c r="B3" s="359"/>
      <c r="C3" s="359"/>
      <c r="D3" s="359"/>
      <c r="E3" s="359"/>
      <c r="F3" s="359"/>
      <c r="G3" s="359"/>
      <c r="H3" s="359"/>
      <c r="I3" s="359"/>
      <c r="J3" s="359"/>
      <c r="K3" s="360"/>
    </row>
    <row r="4" spans="1:11" ht="13.5" thickBot="1" x14ac:dyDescent="0.25">
      <c r="A4" s="361" t="s">
        <v>910</v>
      </c>
      <c r="B4" s="354"/>
      <c r="C4" s="354"/>
      <c r="D4" s="354"/>
      <c r="E4" s="354"/>
      <c r="F4" s="354"/>
      <c r="G4" s="354"/>
      <c r="H4" s="354"/>
      <c r="I4" s="354"/>
      <c r="J4" s="354"/>
      <c r="K4" s="362"/>
    </row>
    <row r="5" spans="1:11" x14ac:dyDescent="0.2">
      <c r="A5" s="250"/>
      <c r="B5" s="221"/>
      <c r="C5" s="355" t="s">
        <v>911</v>
      </c>
      <c r="D5" s="355"/>
      <c r="E5" s="355"/>
      <c r="F5" s="355"/>
      <c r="G5" s="355"/>
      <c r="H5" s="355"/>
      <c r="I5" s="355"/>
      <c r="J5" s="355"/>
      <c r="K5" s="222"/>
    </row>
    <row r="6" spans="1:11" x14ac:dyDescent="0.2">
      <c r="A6" s="251"/>
      <c r="B6" s="223"/>
      <c r="C6" s="356" t="s">
        <v>912</v>
      </c>
      <c r="D6" s="356"/>
      <c r="E6" s="356"/>
      <c r="F6" s="356"/>
      <c r="G6" s="356"/>
      <c r="H6" s="356" t="s">
        <v>913</v>
      </c>
      <c r="I6" s="356"/>
      <c r="J6" s="356"/>
      <c r="K6" s="224" t="s">
        <v>914</v>
      </c>
    </row>
    <row r="7" spans="1:11" s="225" customFormat="1" x14ac:dyDescent="0.2">
      <c r="A7" s="251"/>
      <c r="B7" s="223"/>
      <c r="C7" s="357" t="s">
        <v>915</v>
      </c>
      <c r="D7" s="357"/>
      <c r="E7" s="357"/>
      <c r="F7" s="357"/>
      <c r="G7" s="357"/>
      <c r="H7" s="357" t="s">
        <v>916</v>
      </c>
      <c r="I7" s="357"/>
      <c r="J7" s="357"/>
      <c r="K7" s="224" t="s">
        <v>917</v>
      </c>
    </row>
    <row r="8" spans="1:11" ht="13.5" thickBot="1" x14ac:dyDescent="0.25">
      <c r="A8" s="252" t="s">
        <v>918</v>
      </c>
      <c r="B8" s="226" t="s">
        <v>919</v>
      </c>
      <c r="C8" s="227" t="s">
        <v>920</v>
      </c>
      <c r="D8" s="227" t="s">
        <v>921</v>
      </c>
      <c r="E8" s="227" t="s">
        <v>922</v>
      </c>
      <c r="F8" s="227" t="s">
        <v>923</v>
      </c>
      <c r="G8" s="227" t="s">
        <v>924</v>
      </c>
      <c r="H8" s="227" t="s">
        <v>922</v>
      </c>
      <c r="I8" s="227" t="s">
        <v>923</v>
      </c>
      <c r="J8" s="227" t="s">
        <v>924</v>
      </c>
      <c r="K8" s="228" t="s">
        <v>925</v>
      </c>
    </row>
    <row r="9" spans="1:11" x14ac:dyDescent="0.2">
      <c r="A9" s="257"/>
      <c r="B9" s="229" t="s">
        <v>900</v>
      </c>
      <c r="C9" s="230">
        <v>8</v>
      </c>
      <c r="D9" s="230">
        <v>8</v>
      </c>
      <c r="E9" s="230">
        <v>8</v>
      </c>
      <c r="F9" s="230">
        <v>8</v>
      </c>
      <c r="G9" s="230">
        <v>8</v>
      </c>
      <c r="H9" s="230" t="s">
        <v>926</v>
      </c>
      <c r="I9" s="230" t="s">
        <v>926</v>
      </c>
      <c r="J9" s="230" t="s">
        <v>926</v>
      </c>
      <c r="K9" s="231" t="s">
        <v>927</v>
      </c>
    </row>
    <row r="10" spans="1:11" x14ac:dyDescent="0.2">
      <c r="A10" s="253">
        <v>1</v>
      </c>
      <c r="B10" s="232" t="s">
        <v>5</v>
      </c>
      <c r="C10" s="233">
        <v>8</v>
      </c>
      <c r="D10" s="233">
        <v>8</v>
      </c>
      <c r="E10" s="233">
        <v>8</v>
      </c>
      <c r="F10" s="233">
        <v>8</v>
      </c>
      <c r="G10" s="233">
        <v>8</v>
      </c>
      <c r="H10" s="233" t="s">
        <v>929</v>
      </c>
      <c r="I10" s="233" t="s">
        <v>929</v>
      </c>
      <c r="J10" s="233" t="s">
        <v>929</v>
      </c>
      <c r="K10" s="234" t="s">
        <v>930</v>
      </c>
    </row>
    <row r="11" spans="1:11" x14ac:dyDescent="0.2">
      <c r="A11" s="253">
        <v>2</v>
      </c>
      <c r="B11" s="232" t="s">
        <v>8</v>
      </c>
      <c r="C11" s="233">
        <v>8</v>
      </c>
      <c r="D11" s="233">
        <v>8</v>
      </c>
      <c r="E11" s="235">
        <v>8</v>
      </c>
      <c r="F11" s="233">
        <v>8</v>
      </c>
      <c r="G11" s="235">
        <v>8</v>
      </c>
      <c r="H11" s="233" t="s">
        <v>932</v>
      </c>
      <c r="I11" s="233" t="s">
        <v>932</v>
      </c>
      <c r="J11" s="233" t="s">
        <v>932</v>
      </c>
      <c r="K11" s="234" t="s">
        <v>933</v>
      </c>
    </row>
    <row r="12" spans="1:11" x14ac:dyDescent="0.2">
      <c r="A12" s="253">
        <v>3</v>
      </c>
      <c r="B12" s="232" t="s">
        <v>9</v>
      </c>
      <c r="C12" s="233">
        <v>8</v>
      </c>
      <c r="D12" s="233">
        <v>8</v>
      </c>
      <c r="E12" s="233">
        <v>8</v>
      </c>
      <c r="F12" s="233">
        <v>8</v>
      </c>
      <c r="G12" s="233">
        <v>8</v>
      </c>
      <c r="H12" s="233" t="s">
        <v>932</v>
      </c>
      <c r="I12" s="233" t="s">
        <v>932</v>
      </c>
      <c r="J12" s="233" t="s">
        <v>939</v>
      </c>
      <c r="K12" s="234" t="s">
        <v>935</v>
      </c>
    </row>
    <row r="13" spans="1:11" x14ac:dyDescent="0.2">
      <c r="A13" s="253">
        <v>4</v>
      </c>
      <c r="B13" s="236" t="s">
        <v>10</v>
      </c>
      <c r="C13" s="233">
        <v>8</v>
      </c>
      <c r="D13" s="233">
        <v>8</v>
      </c>
      <c r="E13" s="233">
        <v>8</v>
      </c>
      <c r="F13" s="233">
        <v>8</v>
      </c>
      <c r="G13" s="233">
        <v>8</v>
      </c>
      <c r="H13" s="233" t="s">
        <v>932</v>
      </c>
      <c r="I13" s="233" t="s">
        <v>932</v>
      </c>
      <c r="J13" s="233" t="s">
        <v>939</v>
      </c>
      <c r="K13" s="234" t="s">
        <v>935</v>
      </c>
    </row>
    <row r="14" spans="1:11" x14ac:dyDescent="0.2">
      <c r="A14" s="253">
        <v>5</v>
      </c>
      <c r="B14" s="237" t="s">
        <v>11</v>
      </c>
      <c r="C14" s="233">
        <v>8</v>
      </c>
      <c r="D14" s="233">
        <v>8</v>
      </c>
      <c r="E14" s="235">
        <v>8</v>
      </c>
      <c r="F14" s="233">
        <v>8</v>
      </c>
      <c r="G14" s="235">
        <v>8</v>
      </c>
      <c r="H14" s="233" t="s">
        <v>932</v>
      </c>
      <c r="I14" s="233" t="s">
        <v>929</v>
      </c>
      <c r="J14" s="233" t="s">
        <v>932</v>
      </c>
      <c r="K14" s="234" t="s">
        <v>933</v>
      </c>
    </row>
    <row r="15" spans="1:11" x14ac:dyDescent="0.2">
      <c r="A15" s="253">
        <v>6</v>
      </c>
      <c r="B15" s="236" t="s">
        <v>14</v>
      </c>
      <c r="C15" s="233">
        <v>8</v>
      </c>
      <c r="D15" s="233">
        <v>8</v>
      </c>
      <c r="E15" s="233">
        <v>8</v>
      </c>
      <c r="F15" s="233">
        <v>8</v>
      </c>
      <c r="G15" s="233">
        <v>8</v>
      </c>
      <c r="H15" s="233" t="s">
        <v>929</v>
      </c>
      <c r="I15" s="233" t="s">
        <v>929</v>
      </c>
      <c r="J15" s="233" t="s">
        <v>929</v>
      </c>
      <c r="K15" s="234" t="s">
        <v>930</v>
      </c>
    </row>
    <row r="16" spans="1:11" s="225" customFormat="1" x14ac:dyDescent="0.2">
      <c r="A16" s="253">
        <v>7</v>
      </c>
      <c r="B16" s="236" t="s">
        <v>16</v>
      </c>
      <c r="C16" s="233">
        <v>8</v>
      </c>
      <c r="D16" s="233">
        <v>8</v>
      </c>
      <c r="E16" s="233">
        <v>8</v>
      </c>
      <c r="F16" s="233">
        <v>8</v>
      </c>
      <c r="G16" s="233">
        <v>8</v>
      </c>
      <c r="H16" s="233" t="s">
        <v>929</v>
      </c>
      <c r="I16" s="233" t="s">
        <v>936</v>
      </c>
      <c r="J16" s="233" t="s">
        <v>936</v>
      </c>
      <c r="K16" s="234" t="s">
        <v>930</v>
      </c>
    </row>
    <row r="17" spans="1:11" x14ac:dyDescent="0.2">
      <c r="A17" s="253">
        <v>8</v>
      </c>
      <c r="B17" s="236" t="s">
        <v>18</v>
      </c>
      <c r="C17" s="233">
        <v>2</v>
      </c>
      <c r="D17" s="233">
        <v>2</v>
      </c>
      <c r="E17" s="235">
        <v>8</v>
      </c>
      <c r="F17" s="233">
        <v>8</v>
      </c>
      <c r="G17" s="235">
        <v>8</v>
      </c>
      <c r="H17" s="233" t="s">
        <v>928</v>
      </c>
      <c r="I17" s="233" t="s">
        <v>932</v>
      </c>
      <c r="J17" s="233" t="s">
        <v>932</v>
      </c>
      <c r="K17" s="234" t="s">
        <v>933</v>
      </c>
    </row>
    <row r="18" spans="1:11" x14ac:dyDescent="0.2">
      <c r="A18" s="258">
        <v>9</v>
      </c>
      <c r="B18" s="229" t="s">
        <v>20</v>
      </c>
      <c r="C18" s="230">
        <v>8</v>
      </c>
      <c r="D18" s="230">
        <v>8</v>
      </c>
      <c r="E18" s="230">
        <v>8</v>
      </c>
      <c r="F18" s="230">
        <v>8</v>
      </c>
      <c r="G18" s="230">
        <v>8</v>
      </c>
      <c r="H18" s="230" t="s">
        <v>929</v>
      </c>
      <c r="I18" s="230" t="s">
        <v>929</v>
      </c>
      <c r="J18" s="230" t="s">
        <v>932</v>
      </c>
      <c r="K18" s="231" t="s">
        <v>933</v>
      </c>
    </row>
    <row r="19" spans="1:11" x14ac:dyDescent="0.2">
      <c r="A19" s="253">
        <v>10</v>
      </c>
      <c r="B19" s="236" t="s">
        <v>21</v>
      </c>
      <c r="C19" s="233">
        <v>8</v>
      </c>
      <c r="D19" s="233">
        <v>8</v>
      </c>
      <c r="E19" s="233">
        <v>8</v>
      </c>
      <c r="F19" s="233">
        <v>8</v>
      </c>
      <c r="G19" s="233">
        <v>8</v>
      </c>
      <c r="H19" s="233" t="s">
        <v>926</v>
      </c>
      <c r="I19" s="233" t="s">
        <v>926</v>
      </c>
      <c r="J19" s="233" t="s">
        <v>926</v>
      </c>
      <c r="K19" s="234" t="s">
        <v>927</v>
      </c>
    </row>
    <row r="20" spans="1:11" x14ac:dyDescent="0.2">
      <c r="A20" s="253">
        <v>11</v>
      </c>
      <c r="B20" s="236" t="s">
        <v>23</v>
      </c>
      <c r="C20" s="233">
        <v>8</v>
      </c>
      <c r="D20" s="233">
        <v>8</v>
      </c>
      <c r="E20" s="235">
        <v>8</v>
      </c>
      <c r="F20" s="233">
        <v>8</v>
      </c>
      <c r="G20" s="235">
        <v>8</v>
      </c>
      <c r="H20" s="233" t="s">
        <v>936</v>
      </c>
      <c r="I20" s="233" t="s">
        <v>936</v>
      </c>
      <c r="J20" s="233" t="s">
        <v>957</v>
      </c>
      <c r="K20" s="234" t="s">
        <v>930</v>
      </c>
    </row>
    <row r="21" spans="1:11" x14ac:dyDescent="0.2">
      <c r="A21" s="253">
        <v>12</v>
      </c>
      <c r="B21" s="236" t="s">
        <v>26</v>
      </c>
      <c r="C21" s="233">
        <v>8</v>
      </c>
      <c r="D21" s="233">
        <v>8</v>
      </c>
      <c r="E21" s="233">
        <v>8</v>
      </c>
      <c r="F21" s="233">
        <v>8</v>
      </c>
      <c r="G21" s="233">
        <v>8</v>
      </c>
      <c r="H21" s="233" t="s">
        <v>929</v>
      </c>
      <c r="I21" s="233" t="s">
        <v>929</v>
      </c>
      <c r="J21" s="233" t="s">
        <v>929</v>
      </c>
      <c r="K21" s="234" t="s">
        <v>930</v>
      </c>
    </row>
    <row r="22" spans="1:11" x14ac:dyDescent="0.2">
      <c r="A22" s="253">
        <v>13</v>
      </c>
      <c r="B22" s="236" t="s">
        <v>28</v>
      </c>
      <c r="C22" s="233">
        <v>8</v>
      </c>
      <c r="D22" s="233">
        <v>8</v>
      </c>
      <c r="E22" s="233">
        <v>8</v>
      </c>
      <c r="F22" s="233">
        <v>8</v>
      </c>
      <c r="G22" s="233">
        <v>8</v>
      </c>
      <c r="H22" s="233" t="s">
        <v>936</v>
      </c>
      <c r="I22" s="233" t="s">
        <v>934</v>
      </c>
      <c r="J22" s="233" t="s">
        <v>936</v>
      </c>
      <c r="K22" s="234" t="s">
        <v>933</v>
      </c>
    </row>
    <row r="23" spans="1:11" x14ac:dyDescent="0.2">
      <c r="A23" s="253">
        <v>14</v>
      </c>
      <c r="B23" s="236" t="s">
        <v>56</v>
      </c>
      <c r="C23" s="233">
        <v>8</v>
      </c>
      <c r="D23" s="233">
        <v>8</v>
      </c>
      <c r="E23" s="235">
        <v>8</v>
      </c>
      <c r="F23" s="233">
        <v>8</v>
      </c>
      <c r="G23" s="235">
        <v>8</v>
      </c>
      <c r="H23" s="233" t="s">
        <v>931</v>
      </c>
      <c r="I23" s="233" t="s">
        <v>958</v>
      </c>
      <c r="J23" s="233" t="s">
        <v>931</v>
      </c>
      <c r="K23" s="234" t="s">
        <v>935</v>
      </c>
    </row>
    <row r="24" spans="1:11" x14ac:dyDescent="0.2">
      <c r="A24" s="253">
        <v>15</v>
      </c>
      <c r="B24" s="236" t="s">
        <v>58</v>
      </c>
      <c r="C24" s="233">
        <v>8</v>
      </c>
      <c r="D24" s="233">
        <v>8</v>
      </c>
      <c r="E24" s="233">
        <v>8</v>
      </c>
      <c r="F24" s="238">
        <v>7</v>
      </c>
      <c r="G24" s="233">
        <v>8</v>
      </c>
      <c r="H24" s="233" t="s">
        <v>929</v>
      </c>
      <c r="I24" s="233" t="s">
        <v>931</v>
      </c>
      <c r="J24" s="233" t="s">
        <v>932</v>
      </c>
      <c r="K24" s="234" t="s">
        <v>933</v>
      </c>
    </row>
    <row r="25" spans="1:11" x14ac:dyDescent="0.2">
      <c r="A25" s="253">
        <v>16</v>
      </c>
      <c r="B25" s="236" t="s">
        <v>60</v>
      </c>
      <c r="C25" s="233">
        <v>8</v>
      </c>
      <c r="D25" s="233">
        <v>8</v>
      </c>
      <c r="E25" s="233">
        <v>8</v>
      </c>
      <c r="F25" s="233">
        <v>8</v>
      </c>
      <c r="G25" s="233">
        <v>8</v>
      </c>
      <c r="H25" s="233" t="s">
        <v>929</v>
      </c>
      <c r="I25" s="233" t="s">
        <v>932</v>
      </c>
      <c r="J25" s="233" t="s">
        <v>932</v>
      </c>
      <c r="K25" s="234" t="s">
        <v>933</v>
      </c>
    </row>
    <row r="26" spans="1:11" x14ac:dyDescent="0.2">
      <c r="A26" s="253">
        <v>17</v>
      </c>
      <c r="B26" s="239" t="s">
        <v>61</v>
      </c>
      <c r="C26" s="233">
        <v>8</v>
      </c>
      <c r="D26" s="233">
        <v>8</v>
      </c>
      <c r="E26" s="235">
        <v>8</v>
      </c>
      <c r="F26" s="233">
        <v>8</v>
      </c>
      <c r="G26" s="235">
        <v>8</v>
      </c>
      <c r="H26" s="233" t="s">
        <v>932</v>
      </c>
      <c r="I26" s="233" t="s">
        <v>939</v>
      </c>
      <c r="J26" s="233" t="s">
        <v>928</v>
      </c>
      <c r="K26" s="234" t="s">
        <v>935</v>
      </c>
    </row>
    <row r="27" spans="1:11" x14ac:dyDescent="0.2">
      <c r="A27" s="253">
        <v>18</v>
      </c>
      <c r="B27" s="240" t="s">
        <v>63</v>
      </c>
      <c r="C27" s="233">
        <v>7</v>
      </c>
      <c r="D27" s="233">
        <v>8</v>
      </c>
      <c r="E27" s="233">
        <v>8</v>
      </c>
      <c r="F27" s="233">
        <v>8</v>
      </c>
      <c r="G27" s="233">
        <v>8</v>
      </c>
      <c r="H27" s="233" t="s">
        <v>936</v>
      </c>
      <c r="I27" s="233" t="s">
        <v>932</v>
      </c>
      <c r="J27" s="233" t="s">
        <v>958</v>
      </c>
      <c r="K27" s="234" t="s">
        <v>935</v>
      </c>
    </row>
    <row r="28" spans="1:11" x14ac:dyDescent="0.2">
      <c r="A28" s="253">
        <v>19</v>
      </c>
      <c r="B28" s="240" t="s">
        <v>30</v>
      </c>
      <c r="C28" s="233">
        <v>8</v>
      </c>
      <c r="D28" s="233">
        <v>8</v>
      </c>
      <c r="E28" s="233">
        <v>8</v>
      </c>
      <c r="F28" s="233">
        <v>8</v>
      </c>
      <c r="G28" s="233">
        <v>8</v>
      </c>
      <c r="H28" s="233" t="s">
        <v>932</v>
      </c>
      <c r="I28" s="233" t="s">
        <v>929</v>
      </c>
      <c r="J28" s="233" t="s">
        <v>929</v>
      </c>
      <c r="K28" s="234" t="s">
        <v>933</v>
      </c>
    </row>
    <row r="29" spans="1:11" x14ac:dyDescent="0.2">
      <c r="A29" s="253"/>
      <c r="B29" s="241" t="s">
        <v>938</v>
      </c>
      <c r="C29" s="233">
        <v>8</v>
      </c>
      <c r="D29" s="233">
        <v>8</v>
      </c>
      <c r="E29" s="235">
        <v>8</v>
      </c>
      <c r="F29" s="233">
        <v>8</v>
      </c>
      <c r="G29" s="235">
        <v>8</v>
      </c>
      <c r="H29" s="233" t="s">
        <v>926</v>
      </c>
      <c r="I29" s="233" t="s">
        <v>926</v>
      </c>
      <c r="J29" s="233" t="s">
        <v>926</v>
      </c>
      <c r="K29" s="234" t="s">
        <v>927</v>
      </c>
    </row>
    <row r="30" spans="1:11" x14ac:dyDescent="0.2">
      <c r="A30" s="253">
        <v>20</v>
      </c>
      <c r="B30" s="241" t="s">
        <v>32</v>
      </c>
      <c r="C30" s="233">
        <v>8</v>
      </c>
      <c r="D30" s="233">
        <v>8</v>
      </c>
      <c r="E30" s="233">
        <v>8</v>
      </c>
      <c r="F30" s="233">
        <v>8</v>
      </c>
      <c r="G30" s="233">
        <v>8</v>
      </c>
      <c r="H30" s="233" t="s">
        <v>932</v>
      </c>
      <c r="I30" s="233" t="s">
        <v>932</v>
      </c>
      <c r="J30" s="233" t="s">
        <v>932</v>
      </c>
      <c r="K30" s="234" t="s">
        <v>933</v>
      </c>
    </row>
    <row r="31" spans="1:11" x14ac:dyDescent="0.2">
      <c r="A31" s="253">
        <v>21</v>
      </c>
      <c r="B31" s="236" t="s">
        <v>36</v>
      </c>
      <c r="C31" s="233">
        <v>8</v>
      </c>
      <c r="D31" s="233">
        <v>8</v>
      </c>
      <c r="E31" s="233">
        <v>8</v>
      </c>
      <c r="F31" s="233">
        <v>8</v>
      </c>
      <c r="G31" s="233">
        <v>8</v>
      </c>
      <c r="H31" s="233" t="s">
        <v>932</v>
      </c>
      <c r="I31" s="233" t="s">
        <v>939</v>
      </c>
      <c r="J31" s="233" t="s">
        <v>939</v>
      </c>
      <c r="K31" s="234" t="s">
        <v>935</v>
      </c>
    </row>
    <row r="32" spans="1:11" x14ac:dyDescent="0.2">
      <c r="A32" s="253">
        <v>22</v>
      </c>
      <c r="B32" s="236" t="s">
        <v>38</v>
      </c>
      <c r="C32" s="233">
        <v>2</v>
      </c>
      <c r="D32" s="233" t="s">
        <v>959</v>
      </c>
      <c r="E32" s="235">
        <v>8</v>
      </c>
      <c r="F32" s="233">
        <v>8</v>
      </c>
      <c r="G32" s="235">
        <v>8</v>
      </c>
      <c r="H32" s="233" t="s">
        <v>936</v>
      </c>
      <c r="I32" s="233" t="s">
        <v>932</v>
      </c>
      <c r="J32" s="233" t="s">
        <v>932</v>
      </c>
      <c r="K32" s="234" t="s">
        <v>933</v>
      </c>
    </row>
    <row r="33" spans="1:11" x14ac:dyDescent="0.2">
      <c r="A33" s="253">
        <v>23</v>
      </c>
      <c r="B33" s="242" t="s">
        <v>41</v>
      </c>
      <c r="C33" s="233">
        <v>8</v>
      </c>
      <c r="D33" s="233">
        <v>8</v>
      </c>
      <c r="E33" s="233">
        <v>8</v>
      </c>
      <c r="F33" s="233">
        <v>8</v>
      </c>
      <c r="G33" s="233">
        <v>8</v>
      </c>
      <c r="H33" s="233" t="s">
        <v>932</v>
      </c>
      <c r="I33" s="233" t="s">
        <v>932</v>
      </c>
      <c r="J33" s="233" t="s">
        <v>932</v>
      </c>
      <c r="K33" s="234" t="s">
        <v>933</v>
      </c>
    </row>
    <row r="34" spans="1:11" x14ac:dyDescent="0.2">
      <c r="A34" s="253">
        <v>24</v>
      </c>
      <c r="B34" s="236" t="s">
        <v>43</v>
      </c>
      <c r="C34" s="233">
        <v>2</v>
      </c>
      <c r="D34" s="233" t="s">
        <v>907</v>
      </c>
      <c r="E34" s="233">
        <v>8</v>
      </c>
      <c r="F34" s="233">
        <v>8</v>
      </c>
      <c r="G34" s="233">
        <v>8</v>
      </c>
      <c r="H34" s="233" t="s">
        <v>929</v>
      </c>
      <c r="I34" s="233" t="s">
        <v>929</v>
      </c>
      <c r="J34" s="233" t="s">
        <v>929</v>
      </c>
      <c r="K34" s="234" t="s">
        <v>930</v>
      </c>
    </row>
    <row r="35" spans="1:11" x14ac:dyDescent="0.2">
      <c r="A35" s="253">
        <v>25</v>
      </c>
      <c r="B35" s="236" t="s">
        <v>45</v>
      </c>
      <c r="C35" s="233" t="s">
        <v>940</v>
      </c>
      <c r="D35" s="233">
        <v>2</v>
      </c>
      <c r="E35" s="235">
        <v>8</v>
      </c>
      <c r="F35" s="233">
        <v>8</v>
      </c>
      <c r="G35" s="235">
        <v>8</v>
      </c>
      <c r="H35" s="233" t="s">
        <v>926</v>
      </c>
      <c r="I35" s="233" t="s">
        <v>932</v>
      </c>
      <c r="J35" s="233" t="s">
        <v>939</v>
      </c>
      <c r="K35" s="234" t="s">
        <v>927</v>
      </c>
    </row>
    <row r="36" spans="1:11" s="225" customFormat="1" x14ac:dyDescent="0.2">
      <c r="A36" s="253">
        <v>26</v>
      </c>
      <c r="B36" s="236" t="s">
        <v>47</v>
      </c>
      <c r="C36" s="233">
        <v>8</v>
      </c>
      <c r="D36" s="233">
        <v>8</v>
      </c>
      <c r="E36" s="233">
        <v>8</v>
      </c>
      <c r="F36" s="233">
        <v>8</v>
      </c>
      <c r="G36" s="233">
        <v>8</v>
      </c>
      <c r="H36" s="233" t="s">
        <v>937</v>
      </c>
      <c r="I36" s="233" t="s">
        <v>932</v>
      </c>
      <c r="J36" s="233" t="s">
        <v>932</v>
      </c>
      <c r="K36" s="234" t="s">
        <v>935</v>
      </c>
    </row>
    <row r="37" spans="1:11" x14ac:dyDescent="0.2">
      <c r="A37" s="253">
        <v>27</v>
      </c>
      <c r="B37" s="236" t="s">
        <v>49</v>
      </c>
      <c r="C37" s="233">
        <v>2</v>
      </c>
      <c r="D37" s="233">
        <v>2</v>
      </c>
      <c r="E37" s="233">
        <v>8</v>
      </c>
      <c r="F37" s="233">
        <v>8</v>
      </c>
      <c r="G37" s="233">
        <v>8</v>
      </c>
      <c r="H37" s="233" t="s">
        <v>929</v>
      </c>
      <c r="I37" s="233" t="s">
        <v>929</v>
      </c>
      <c r="J37" s="233" t="s">
        <v>931</v>
      </c>
      <c r="K37" s="234" t="s">
        <v>933</v>
      </c>
    </row>
    <row r="38" spans="1:11" x14ac:dyDescent="0.2">
      <c r="A38" s="258">
        <v>28</v>
      </c>
      <c r="B38" s="229" t="s">
        <v>51</v>
      </c>
      <c r="C38" s="230">
        <v>8</v>
      </c>
      <c r="D38" s="230">
        <v>8</v>
      </c>
      <c r="E38" s="243">
        <v>8</v>
      </c>
      <c r="F38" s="230">
        <v>8</v>
      </c>
      <c r="G38" s="243">
        <v>8</v>
      </c>
      <c r="H38" s="230" t="s">
        <v>926</v>
      </c>
      <c r="I38" s="230" t="s">
        <v>934</v>
      </c>
      <c r="J38" s="230" t="s">
        <v>926</v>
      </c>
      <c r="K38" s="231" t="s">
        <v>927</v>
      </c>
    </row>
    <row r="39" spans="1:11" ht="13.5" thickBot="1" x14ac:dyDescent="0.25">
      <c r="A39" s="253">
        <v>29</v>
      </c>
      <c r="B39" s="236" t="s">
        <v>53</v>
      </c>
      <c r="C39" s="233">
        <v>8</v>
      </c>
      <c r="D39" s="233">
        <v>8</v>
      </c>
      <c r="E39" s="233">
        <v>8</v>
      </c>
      <c r="F39" s="233">
        <v>8</v>
      </c>
      <c r="G39" s="233">
        <v>8</v>
      </c>
      <c r="H39" s="233" t="s">
        <v>932</v>
      </c>
      <c r="I39" s="233" t="s">
        <v>929</v>
      </c>
      <c r="J39" s="233" t="s">
        <v>932</v>
      </c>
      <c r="K39" s="234" t="s">
        <v>933</v>
      </c>
    </row>
    <row r="40" spans="1:11" x14ac:dyDescent="0.2">
      <c r="A40" s="244" t="s">
        <v>941</v>
      </c>
    </row>
    <row r="41" spans="1:11" x14ac:dyDescent="0.2">
      <c r="A41" s="247" t="s">
        <v>902</v>
      </c>
    </row>
    <row r="42" spans="1:11" x14ac:dyDescent="0.2">
      <c r="A42" s="247" t="s">
        <v>903</v>
      </c>
    </row>
    <row r="43" spans="1:11" x14ac:dyDescent="0.2">
      <c r="A43" s="247" t="s">
        <v>942</v>
      </c>
    </row>
    <row r="44" spans="1:11" x14ac:dyDescent="0.2">
      <c r="A44" s="248" t="s">
        <v>943</v>
      </c>
    </row>
    <row r="45" spans="1:11" x14ac:dyDescent="0.2">
      <c r="A45" s="254" t="s">
        <v>944</v>
      </c>
    </row>
    <row r="46" spans="1:11" x14ac:dyDescent="0.2">
      <c r="A46" s="249" t="s">
        <v>945</v>
      </c>
    </row>
    <row r="47" spans="1:11" s="245" customFormat="1" x14ac:dyDescent="0.2">
      <c r="A47" s="249" t="s">
        <v>946</v>
      </c>
      <c r="C47" s="216"/>
      <c r="D47" s="216"/>
      <c r="E47" s="216"/>
      <c r="F47" s="216"/>
      <c r="G47" s="216"/>
      <c r="H47" s="246"/>
      <c r="I47" s="246"/>
      <c r="J47" s="246"/>
      <c r="K47" s="246"/>
    </row>
    <row r="48" spans="1:11" s="245" customFormat="1" x14ac:dyDescent="0.2">
      <c r="A48" s="249" t="s">
        <v>947</v>
      </c>
      <c r="C48" s="216"/>
      <c r="D48" s="216"/>
      <c r="E48" s="216"/>
      <c r="F48" s="216"/>
      <c r="G48" s="216"/>
      <c r="H48" s="246"/>
      <c r="I48" s="246"/>
      <c r="J48" s="246"/>
      <c r="K48" s="246"/>
    </row>
    <row r="49" spans="1:11" s="245" customFormat="1" x14ac:dyDescent="0.2">
      <c r="A49" s="249" t="s">
        <v>948</v>
      </c>
      <c r="C49" s="216"/>
      <c r="D49" s="216"/>
      <c r="E49" s="216"/>
      <c r="F49" s="216"/>
      <c r="G49" s="216"/>
      <c r="H49" s="246"/>
      <c r="I49" s="246"/>
      <c r="J49" s="246"/>
      <c r="K49" s="246"/>
    </row>
    <row r="50" spans="1:11" s="245" customFormat="1" x14ac:dyDescent="0.2">
      <c r="A50" s="248" t="s">
        <v>949</v>
      </c>
      <c r="C50" s="216"/>
      <c r="D50" s="216"/>
      <c r="E50" s="216"/>
      <c r="F50" s="216"/>
      <c r="G50" s="216"/>
      <c r="H50" s="246"/>
      <c r="I50" s="246"/>
      <c r="J50" s="246"/>
      <c r="K50" s="246"/>
    </row>
    <row r="51" spans="1:11" s="245" customFormat="1" x14ac:dyDescent="0.2">
      <c r="A51" s="249" t="s">
        <v>950</v>
      </c>
      <c r="C51" s="216"/>
      <c r="D51" s="216"/>
      <c r="E51" s="216"/>
      <c r="F51" s="216"/>
      <c r="G51" s="216"/>
      <c r="H51" s="246"/>
      <c r="I51" s="246"/>
      <c r="J51" s="246"/>
      <c r="K51" s="246"/>
    </row>
    <row r="52" spans="1:11" s="245" customFormat="1" x14ac:dyDescent="0.2">
      <c r="A52" s="249" t="s">
        <v>951</v>
      </c>
      <c r="C52" s="216"/>
      <c r="D52" s="216"/>
      <c r="E52" s="216"/>
      <c r="F52" s="216"/>
      <c r="G52" s="216"/>
      <c r="H52" s="246"/>
      <c r="I52" s="246"/>
      <c r="J52" s="246"/>
      <c r="K52" s="246"/>
    </row>
    <row r="53" spans="1:11" s="245" customFormat="1" x14ac:dyDescent="0.2">
      <c r="A53" s="249" t="s">
        <v>952</v>
      </c>
      <c r="C53" s="216"/>
      <c r="D53" s="216"/>
      <c r="E53" s="216"/>
      <c r="F53" s="216"/>
      <c r="G53" s="216"/>
      <c r="H53" s="246"/>
      <c r="I53" s="246"/>
      <c r="J53" s="246"/>
      <c r="K53" s="246"/>
    </row>
    <row r="54" spans="1:11" s="245" customFormat="1" x14ac:dyDescent="0.2">
      <c r="A54" s="249" t="s">
        <v>953</v>
      </c>
      <c r="C54" s="216"/>
      <c r="D54" s="216"/>
      <c r="E54" s="216"/>
      <c r="F54" s="216"/>
      <c r="G54" s="216"/>
      <c r="H54" s="246"/>
      <c r="I54" s="246"/>
      <c r="J54" s="246"/>
      <c r="K54" s="246"/>
    </row>
    <row r="55" spans="1:11" s="245" customFormat="1" x14ac:dyDescent="0.2">
      <c r="A55" s="249" t="s">
        <v>954</v>
      </c>
      <c r="C55" s="216"/>
      <c r="D55" s="216"/>
      <c r="E55" s="216"/>
      <c r="F55" s="216"/>
      <c r="G55" s="216"/>
      <c r="H55" s="246"/>
      <c r="I55" s="246"/>
      <c r="J55" s="246"/>
      <c r="K55" s="246"/>
    </row>
    <row r="56" spans="1:11" s="245" customFormat="1" x14ac:dyDescent="0.2">
      <c r="A56" s="249" t="s">
        <v>955</v>
      </c>
      <c r="C56" s="216"/>
      <c r="D56" s="216"/>
      <c r="E56" s="216"/>
      <c r="F56" s="216"/>
      <c r="G56" s="216"/>
      <c r="H56" s="246"/>
      <c r="I56" s="246"/>
      <c r="J56" s="246"/>
      <c r="K56" s="246"/>
    </row>
    <row r="57" spans="1:11" s="245" customFormat="1" x14ac:dyDescent="0.2">
      <c r="A57" s="248" t="s">
        <v>956</v>
      </c>
      <c r="C57" s="216"/>
      <c r="D57" s="216"/>
      <c r="E57" s="216"/>
      <c r="F57" s="216"/>
      <c r="G57" s="216"/>
      <c r="H57" s="246"/>
      <c r="I57" s="246"/>
      <c r="J57" s="246"/>
      <c r="K57" s="246"/>
    </row>
  </sheetData>
  <mergeCells count="8">
    <mergeCell ref="A1:K1"/>
    <mergeCell ref="C5:J5"/>
    <mergeCell ref="C6:G6"/>
    <mergeCell ref="H6:J6"/>
    <mergeCell ref="C7:G7"/>
    <mergeCell ref="H7:J7"/>
    <mergeCell ref="A3:K3"/>
    <mergeCell ref="A4:K4"/>
  </mergeCells>
  <pageMargins left="0.53" right="0.23" top="1" bottom="0.42" header="0.5" footer="0.2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M49" sqref="M49"/>
    </sheetView>
  </sheetViews>
  <sheetFormatPr defaultRowHeight="12.75" x14ac:dyDescent="0.2"/>
  <cols>
    <col min="1" max="1" width="9.140625" style="48"/>
    <col min="2" max="2" width="19.85546875" style="48" customWidth="1"/>
    <col min="3" max="3" width="26.28515625" style="48" bestFit="1" customWidth="1"/>
    <col min="4" max="4" width="5.85546875" style="5" bestFit="1" customWidth="1"/>
    <col min="5" max="5" width="7" style="5" bestFit="1" customWidth="1"/>
    <col min="6" max="6" width="6.28515625" style="5" bestFit="1" customWidth="1"/>
    <col min="7" max="7" width="6.42578125" style="5" bestFit="1" customWidth="1"/>
    <col min="8" max="8" width="14" style="5" bestFit="1" customWidth="1"/>
    <col min="9" max="9" width="5.42578125" style="5" bestFit="1" customWidth="1"/>
    <col min="10" max="10" width="13.140625" style="5" bestFit="1" customWidth="1"/>
    <col min="11" max="11" width="5.5703125" style="5" bestFit="1" customWidth="1"/>
    <col min="12" max="12" width="10.5703125" style="47" customWidth="1"/>
    <col min="13" max="13" width="11.5703125" style="47" customWidth="1"/>
    <col min="14" max="14" width="15.85546875" style="5" customWidth="1"/>
    <col min="15" max="15" width="9.140625" style="5"/>
    <col min="16" max="16" width="11.42578125" style="5" customWidth="1"/>
    <col min="17" max="16384" width="9.140625" style="48"/>
  </cols>
  <sheetData>
    <row r="1" spans="1:16" x14ac:dyDescent="0.2">
      <c r="A1" s="326" t="s">
        <v>961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x14ac:dyDescent="0.2">
      <c r="A2" s="68"/>
      <c r="B2" s="69"/>
      <c r="C2" s="69"/>
      <c r="D2" s="363" t="s">
        <v>962</v>
      </c>
      <c r="E2" s="363"/>
      <c r="F2" s="363"/>
      <c r="G2" s="363"/>
      <c r="H2" s="363"/>
      <c r="I2" s="363"/>
      <c r="J2" s="363"/>
      <c r="K2" s="363"/>
      <c r="L2" s="363" t="s">
        <v>963</v>
      </c>
      <c r="M2" s="363"/>
      <c r="N2" s="363" t="s">
        <v>213</v>
      </c>
      <c r="O2" s="363"/>
      <c r="P2" s="363"/>
    </row>
    <row r="3" spans="1:16" x14ac:dyDescent="0.2">
      <c r="A3" s="5" t="s">
        <v>0</v>
      </c>
      <c r="B3" s="48" t="s">
        <v>1</v>
      </c>
      <c r="C3" s="48" t="s">
        <v>214</v>
      </c>
      <c r="D3" s="5" t="s">
        <v>215</v>
      </c>
      <c r="E3" s="5" t="s">
        <v>216</v>
      </c>
      <c r="F3" s="5" t="s">
        <v>217</v>
      </c>
      <c r="G3" s="5" t="s">
        <v>218</v>
      </c>
      <c r="H3" s="5" t="s">
        <v>219</v>
      </c>
      <c r="I3" s="5" t="s">
        <v>220</v>
      </c>
      <c r="J3" s="5" t="s">
        <v>221</v>
      </c>
      <c r="K3" s="5" t="s">
        <v>222</v>
      </c>
      <c r="L3" s="47" t="s">
        <v>671</v>
      </c>
      <c r="M3" s="47" t="s">
        <v>672</v>
      </c>
      <c r="N3" s="5" t="s">
        <v>223</v>
      </c>
      <c r="O3" s="325" t="s">
        <v>224</v>
      </c>
      <c r="P3" s="325"/>
    </row>
    <row r="4" spans="1:16" x14ac:dyDescent="0.2">
      <c r="A4" s="5">
        <v>1</v>
      </c>
      <c r="B4" s="23" t="s">
        <v>5</v>
      </c>
      <c r="C4" s="11" t="s">
        <v>225</v>
      </c>
      <c r="D4" s="58" t="s">
        <v>226</v>
      </c>
      <c r="E4" s="58" t="s">
        <v>227</v>
      </c>
      <c r="F4" s="58" t="s">
        <v>228</v>
      </c>
      <c r="G4" s="58" t="s">
        <v>228</v>
      </c>
      <c r="H4" s="58" t="s">
        <v>226</v>
      </c>
      <c r="I4" s="58" t="s">
        <v>229</v>
      </c>
      <c r="J4" s="58" t="s">
        <v>226</v>
      </c>
      <c r="K4" s="58" t="s">
        <v>226</v>
      </c>
      <c r="L4" s="47" t="s">
        <v>299</v>
      </c>
      <c r="M4" s="47" t="s">
        <v>673</v>
      </c>
      <c r="N4" s="5" t="s">
        <v>230</v>
      </c>
      <c r="O4" s="5" t="s">
        <v>318</v>
      </c>
      <c r="P4" s="5" t="s">
        <v>319</v>
      </c>
    </row>
    <row r="5" spans="1:16" x14ac:dyDescent="0.2">
      <c r="A5" s="5">
        <v>2</v>
      </c>
      <c r="B5" s="23" t="s">
        <v>8</v>
      </c>
      <c r="C5" s="11" t="s">
        <v>231</v>
      </c>
      <c r="D5" s="58" t="s">
        <v>232</v>
      </c>
      <c r="E5" s="58" t="s">
        <v>233</v>
      </c>
      <c r="F5" s="58" t="s">
        <v>234</v>
      </c>
      <c r="G5" s="58" t="s">
        <v>228</v>
      </c>
      <c r="H5" s="58" t="s">
        <v>234</v>
      </c>
      <c r="I5" s="58" t="s">
        <v>232</v>
      </c>
      <c r="J5" s="58" t="s">
        <v>232</v>
      </c>
      <c r="K5" s="58" t="s">
        <v>234</v>
      </c>
      <c r="L5" s="47" t="s">
        <v>674</v>
      </c>
      <c r="M5" s="47" t="s">
        <v>675</v>
      </c>
      <c r="N5" s="5" t="s">
        <v>235</v>
      </c>
      <c r="O5" s="5" t="s">
        <v>320</v>
      </c>
      <c r="P5" s="5" t="s">
        <v>321</v>
      </c>
    </row>
    <row r="6" spans="1:16" x14ac:dyDescent="0.2">
      <c r="A6" s="5">
        <v>3</v>
      </c>
      <c r="B6" s="23" t="s">
        <v>9</v>
      </c>
      <c r="C6" s="11" t="s">
        <v>236</v>
      </c>
      <c r="D6" s="58" t="s">
        <v>237</v>
      </c>
      <c r="E6" s="58" t="s">
        <v>238</v>
      </c>
      <c r="F6" s="58" t="s">
        <v>229</v>
      </c>
      <c r="G6" s="58" t="s">
        <v>228</v>
      </c>
      <c r="H6" s="58" t="s">
        <v>239</v>
      </c>
      <c r="I6" s="58" t="s">
        <v>226</v>
      </c>
      <c r="J6" s="58" t="s">
        <v>240</v>
      </c>
      <c r="K6" s="58" t="s">
        <v>241</v>
      </c>
      <c r="L6" s="47">
        <v>3</v>
      </c>
      <c r="M6" s="47" t="s">
        <v>673</v>
      </c>
      <c r="N6" s="5" t="s">
        <v>242</v>
      </c>
      <c r="O6" s="5" t="s">
        <v>322</v>
      </c>
      <c r="P6" s="5" t="s">
        <v>323</v>
      </c>
    </row>
    <row r="7" spans="1:16" x14ac:dyDescent="0.2">
      <c r="A7" s="5">
        <v>4</v>
      </c>
      <c r="B7" s="23" t="s">
        <v>10</v>
      </c>
      <c r="C7" s="11" t="s">
        <v>243</v>
      </c>
      <c r="D7" s="58" t="s">
        <v>244</v>
      </c>
      <c r="E7" s="58" t="s">
        <v>245</v>
      </c>
      <c r="F7" s="58" t="s">
        <v>246</v>
      </c>
      <c r="G7" s="58" t="s">
        <v>228</v>
      </c>
      <c r="H7" s="58" t="s">
        <v>234</v>
      </c>
      <c r="I7" s="58" t="s">
        <v>245</v>
      </c>
      <c r="J7" s="58" t="s">
        <v>226</v>
      </c>
      <c r="K7" s="58" t="s">
        <v>247</v>
      </c>
      <c r="L7" s="47" t="s">
        <v>676</v>
      </c>
      <c r="M7" s="47" t="s">
        <v>673</v>
      </c>
      <c r="N7" s="5" t="s">
        <v>248</v>
      </c>
      <c r="O7" s="5" t="s">
        <v>318</v>
      </c>
      <c r="P7" s="5" t="s">
        <v>318</v>
      </c>
    </row>
    <row r="8" spans="1:16" x14ac:dyDescent="0.2">
      <c r="A8" s="5">
        <v>5</v>
      </c>
      <c r="B8" s="11" t="s">
        <v>11</v>
      </c>
      <c r="C8" s="59" t="s">
        <v>249</v>
      </c>
      <c r="D8" s="58" t="s">
        <v>250</v>
      </c>
      <c r="E8" s="58" t="s">
        <v>226</v>
      </c>
      <c r="F8" s="58" t="s">
        <v>226</v>
      </c>
      <c r="G8" s="58" t="s">
        <v>228</v>
      </c>
      <c r="H8" s="58" t="s">
        <v>229</v>
      </c>
      <c r="I8" s="58" t="s">
        <v>226</v>
      </c>
      <c r="J8" s="58" t="s">
        <v>226</v>
      </c>
      <c r="K8" s="58" t="s">
        <v>226</v>
      </c>
      <c r="L8" s="47">
        <v>3</v>
      </c>
      <c r="M8" s="47" t="s">
        <v>673</v>
      </c>
      <c r="N8" s="5" t="s">
        <v>251</v>
      </c>
      <c r="O8" s="5" t="s">
        <v>324</v>
      </c>
      <c r="P8" s="5" t="s">
        <v>324</v>
      </c>
    </row>
    <row r="9" spans="1:16" x14ac:dyDescent="0.2">
      <c r="A9" s="5">
        <v>6</v>
      </c>
      <c r="B9" s="17" t="s">
        <v>14</v>
      </c>
      <c r="C9" s="60" t="s">
        <v>249</v>
      </c>
      <c r="D9" s="58" t="s">
        <v>226</v>
      </c>
      <c r="E9" s="58" t="s">
        <v>226</v>
      </c>
      <c r="F9" s="58" t="s">
        <v>226</v>
      </c>
      <c r="G9" s="58" t="s">
        <v>228</v>
      </c>
      <c r="H9" s="58" t="s">
        <v>229</v>
      </c>
      <c r="I9" s="58" t="s">
        <v>226</v>
      </c>
      <c r="J9" s="58" t="s">
        <v>226</v>
      </c>
      <c r="K9" s="58" t="s">
        <v>226</v>
      </c>
      <c r="L9" s="47" t="s">
        <v>677</v>
      </c>
      <c r="M9" s="47" t="s">
        <v>675</v>
      </c>
      <c r="N9" s="5" t="s">
        <v>252</v>
      </c>
      <c r="O9" s="5" t="s">
        <v>324</v>
      </c>
      <c r="P9" s="5" t="s">
        <v>324</v>
      </c>
    </row>
    <row r="10" spans="1:16" x14ac:dyDescent="0.2">
      <c r="A10" s="5">
        <v>7</v>
      </c>
      <c r="B10" s="19" t="s">
        <v>16</v>
      </c>
      <c r="C10" s="19" t="s">
        <v>253</v>
      </c>
      <c r="D10" s="58" t="s">
        <v>254</v>
      </c>
      <c r="E10" s="58" t="s">
        <v>234</v>
      </c>
      <c r="F10" s="58" t="s">
        <v>226</v>
      </c>
      <c r="G10" s="58" t="s">
        <v>228</v>
      </c>
      <c r="H10" s="58">
        <v>3</v>
      </c>
      <c r="I10" s="58" t="s">
        <v>226</v>
      </c>
      <c r="J10" s="58">
        <v>3</v>
      </c>
      <c r="K10" s="58" t="s">
        <v>226</v>
      </c>
      <c r="L10" s="47" t="s">
        <v>676</v>
      </c>
      <c r="M10" s="47" t="s">
        <v>673</v>
      </c>
      <c r="N10" s="5" t="s">
        <v>255</v>
      </c>
      <c r="O10" s="5" t="s">
        <v>319</v>
      </c>
      <c r="P10" s="5" t="s">
        <v>325</v>
      </c>
    </row>
    <row r="11" spans="1:16" x14ac:dyDescent="0.2">
      <c r="A11" s="5">
        <v>8</v>
      </c>
      <c r="B11" s="14" t="s">
        <v>18</v>
      </c>
      <c r="C11" s="14" t="s">
        <v>256</v>
      </c>
      <c r="D11" s="58">
        <v>3</v>
      </c>
      <c r="E11" s="58" t="s">
        <v>234</v>
      </c>
      <c r="F11" s="58" t="s">
        <v>254</v>
      </c>
      <c r="G11" s="58" t="s">
        <v>228</v>
      </c>
      <c r="H11" s="58" t="s">
        <v>234</v>
      </c>
      <c r="I11" s="58" t="s">
        <v>245</v>
      </c>
      <c r="J11" s="58" t="s">
        <v>257</v>
      </c>
      <c r="K11" s="58" t="s">
        <v>226</v>
      </c>
      <c r="L11" s="47" t="s">
        <v>678</v>
      </c>
      <c r="M11" s="47" t="s">
        <v>679</v>
      </c>
      <c r="N11" s="5" t="s">
        <v>258</v>
      </c>
      <c r="O11" s="5" t="s">
        <v>319</v>
      </c>
      <c r="P11" s="5" t="s">
        <v>320</v>
      </c>
    </row>
    <row r="12" spans="1:16" x14ac:dyDescent="0.2">
      <c r="A12" s="5">
        <v>9</v>
      </c>
      <c r="B12" s="61" t="s">
        <v>20</v>
      </c>
      <c r="C12" s="62" t="s">
        <v>259</v>
      </c>
      <c r="D12" s="58" t="s">
        <v>237</v>
      </c>
      <c r="E12" s="58" t="s">
        <v>234</v>
      </c>
      <c r="F12" s="58" t="s">
        <v>260</v>
      </c>
      <c r="G12" s="58" t="s">
        <v>234</v>
      </c>
      <c r="H12" s="58" t="s">
        <v>261</v>
      </c>
      <c r="I12" s="58" t="s">
        <v>226</v>
      </c>
      <c r="J12" s="58" t="s">
        <v>262</v>
      </c>
      <c r="K12" s="58" t="s">
        <v>263</v>
      </c>
      <c r="L12" s="47">
        <v>2</v>
      </c>
      <c r="M12" s="47" t="s">
        <v>680</v>
      </c>
      <c r="N12" s="5" t="s">
        <v>264</v>
      </c>
      <c r="O12" s="5" t="s">
        <v>326</v>
      </c>
      <c r="P12" s="5" t="s">
        <v>327</v>
      </c>
    </row>
    <row r="13" spans="1:16" x14ac:dyDescent="0.2">
      <c r="A13" s="5">
        <v>10</v>
      </c>
      <c r="B13" s="61" t="s">
        <v>21</v>
      </c>
      <c r="C13" s="62" t="s">
        <v>265</v>
      </c>
      <c r="D13" s="58" t="s">
        <v>237</v>
      </c>
      <c r="E13" s="58" t="s">
        <v>266</v>
      </c>
      <c r="F13" s="58" t="s">
        <v>267</v>
      </c>
      <c r="G13" s="58" t="s">
        <v>234</v>
      </c>
      <c r="H13" s="58" t="s">
        <v>234</v>
      </c>
      <c r="I13" s="58" t="s">
        <v>245</v>
      </c>
      <c r="J13" s="58" t="s">
        <v>262</v>
      </c>
      <c r="K13" s="58" t="s">
        <v>234</v>
      </c>
      <c r="L13" s="47" t="s">
        <v>681</v>
      </c>
      <c r="M13" s="47" t="s">
        <v>673</v>
      </c>
      <c r="N13" s="5" t="s">
        <v>264</v>
      </c>
      <c r="O13" s="5" t="s">
        <v>322</v>
      </c>
      <c r="P13" s="5" t="s">
        <v>324</v>
      </c>
    </row>
    <row r="14" spans="1:16" x14ac:dyDescent="0.2">
      <c r="A14" s="5">
        <v>11</v>
      </c>
      <c r="B14" s="61" t="s">
        <v>23</v>
      </c>
      <c r="C14" s="62" t="s">
        <v>268</v>
      </c>
      <c r="D14" s="58" t="s">
        <v>269</v>
      </c>
      <c r="E14" s="58" t="s">
        <v>232</v>
      </c>
      <c r="F14" s="58" t="s">
        <v>238</v>
      </c>
      <c r="G14" s="63" t="s">
        <v>249</v>
      </c>
      <c r="H14" s="58" t="s">
        <v>234</v>
      </c>
      <c r="I14" s="58" t="s">
        <v>234</v>
      </c>
      <c r="J14" s="58" t="s">
        <v>226</v>
      </c>
      <c r="K14" s="58" t="s">
        <v>270</v>
      </c>
      <c r="L14" s="47">
        <v>2</v>
      </c>
      <c r="M14" s="47" t="s">
        <v>680</v>
      </c>
      <c r="N14" s="5" t="s">
        <v>264</v>
      </c>
      <c r="O14" s="5" t="s">
        <v>322</v>
      </c>
      <c r="P14" s="5" t="s">
        <v>323</v>
      </c>
    </row>
    <row r="15" spans="1:16" x14ac:dyDescent="0.2">
      <c r="A15" s="5">
        <v>12</v>
      </c>
      <c r="B15" s="61" t="s">
        <v>26</v>
      </c>
      <c r="C15" s="64" t="s">
        <v>249</v>
      </c>
      <c r="D15" s="58" t="s">
        <v>254</v>
      </c>
      <c r="E15" s="58" t="s">
        <v>226</v>
      </c>
      <c r="F15" s="58" t="s">
        <v>226</v>
      </c>
      <c r="G15" s="58" t="s">
        <v>226</v>
      </c>
      <c r="H15" s="58">
        <v>3</v>
      </c>
      <c r="I15" s="58" t="s">
        <v>229</v>
      </c>
      <c r="J15" s="58" t="s">
        <v>226</v>
      </c>
      <c r="K15" s="58" t="s">
        <v>226</v>
      </c>
      <c r="L15" s="47">
        <v>3</v>
      </c>
      <c r="M15" s="47" t="s">
        <v>673</v>
      </c>
      <c r="N15" s="5" t="s">
        <v>258</v>
      </c>
      <c r="O15" s="5" t="s">
        <v>322</v>
      </c>
      <c r="P15" s="5" t="s">
        <v>328</v>
      </c>
    </row>
    <row r="16" spans="1:16" x14ac:dyDescent="0.2">
      <c r="A16" s="5">
        <v>13</v>
      </c>
      <c r="B16" s="61" t="s">
        <v>28</v>
      </c>
      <c r="C16" s="62" t="s">
        <v>271</v>
      </c>
      <c r="D16" s="58">
        <v>23</v>
      </c>
      <c r="E16" s="58" t="s">
        <v>226</v>
      </c>
      <c r="F16" s="58" t="s">
        <v>226</v>
      </c>
      <c r="G16" s="58" t="s">
        <v>226</v>
      </c>
      <c r="H16" s="58" t="s">
        <v>261</v>
      </c>
      <c r="I16" s="58" t="s">
        <v>263</v>
      </c>
      <c r="J16" s="58" t="s">
        <v>226</v>
      </c>
      <c r="K16" s="58" t="s">
        <v>234</v>
      </c>
      <c r="L16" s="47" t="s">
        <v>299</v>
      </c>
      <c r="M16" s="47" t="s">
        <v>673</v>
      </c>
      <c r="N16" s="5" t="s">
        <v>272</v>
      </c>
      <c r="O16" s="5" t="s">
        <v>320</v>
      </c>
      <c r="P16" s="5" t="s">
        <v>320</v>
      </c>
    </row>
    <row r="17" spans="1:16" x14ac:dyDescent="0.2">
      <c r="A17" s="5">
        <v>14</v>
      </c>
      <c r="B17" s="61" t="s">
        <v>56</v>
      </c>
      <c r="C17" s="62" t="s">
        <v>259</v>
      </c>
      <c r="D17" s="58" t="s">
        <v>273</v>
      </c>
      <c r="E17" s="58" t="s">
        <v>234</v>
      </c>
      <c r="F17" s="58" t="s">
        <v>226</v>
      </c>
      <c r="G17" s="58" t="s">
        <v>274</v>
      </c>
      <c r="H17" s="58" t="s">
        <v>234</v>
      </c>
      <c r="I17" s="58" t="s">
        <v>275</v>
      </c>
      <c r="J17" s="58" t="s">
        <v>234</v>
      </c>
      <c r="K17" s="58" t="s">
        <v>234</v>
      </c>
      <c r="L17" s="47" t="s">
        <v>676</v>
      </c>
      <c r="M17" s="47" t="s">
        <v>673</v>
      </c>
      <c r="N17" s="5" t="s">
        <v>272</v>
      </c>
      <c r="O17" s="5" t="s">
        <v>319</v>
      </c>
      <c r="P17" s="5" t="s">
        <v>328</v>
      </c>
    </row>
    <row r="18" spans="1:16" x14ac:dyDescent="0.2">
      <c r="A18" s="5">
        <v>15</v>
      </c>
      <c r="B18" s="61" t="s">
        <v>58</v>
      </c>
      <c r="C18" s="64" t="s">
        <v>249</v>
      </c>
      <c r="D18" s="58" t="s">
        <v>276</v>
      </c>
      <c r="E18" s="58" t="s">
        <v>229</v>
      </c>
      <c r="F18" s="58" t="s">
        <v>240</v>
      </c>
      <c r="G18" s="58" t="s">
        <v>226</v>
      </c>
      <c r="H18" s="63" t="s">
        <v>249</v>
      </c>
      <c r="I18" s="58" t="s">
        <v>267</v>
      </c>
      <c r="J18" s="58" t="s">
        <v>229</v>
      </c>
      <c r="K18" s="63" t="s">
        <v>249</v>
      </c>
      <c r="L18" s="47">
        <v>3</v>
      </c>
      <c r="M18" s="47" t="s">
        <v>673</v>
      </c>
      <c r="N18" s="5" t="s">
        <v>277</v>
      </c>
      <c r="O18" s="5" t="s">
        <v>320</v>
      </c>
      <c r="P18" s="5" t="s">
        <v>322</v>
      </c>
    </row>
    <row r="19" spans="1:16" x14ac:dyDescent="0.2">
      <c r="A19" s="5">
        <v>16</v>
      </c>
      <c r="B19" s="61" t="s">
        <v>60</v>
      </c>
      <c r="C19" s="64" t="s">
        <v>249</v>
      </c>
      <c r="D19" s="58">
        <v>3</v>
      </c>
      <c r="E19" s="58" t="s">
        <v>238</v>
      </c>
      <c r="F19" s="58" t="s">
        <v>226</v>
      </c>
      <c r="G19" s="58" t="s">
        <v>226</v>
      </c>
      <c r="H19" s="58">
        <v>23</v>
      </c>
      <c r="I19" s="58" t="s">
        <v>274</v>
      </c>
      <c r="J19" s="58" t="s">
        <v>229</v>
      </c>
      <c r="K19" s="58" t="s">
        <v>275</v>
      </c>
      <c r="L19" s="47">
        <v>3</v>
      </c>
      <c r="M19" s="47" t="s">
        <v>673</v>
      </c>
      <c r="N19" s="5" t="s">
        <v>278</v>
      </c>
      <c r="O19" s="5" t="s">
        <v>320</v>
      </c>
      <c r="P19" s="5" t="s">
        <v>320</v>
      </c>
    </row>
    <row r="20" spans="1:16" x14ac:dyDescent="0.2">
      <c r="A20" s="5">
        <v>17</v>
      </c>
      <c r="B20" s="61" t="s">
        <v>61</v>
      </c>
      <c r="C20" s="62" t="s">
        <v>231</v>
      </c>
      <c r="D20" s="58" t="s">
        <v>237</v>
      </c>
      <c r="E20" s="58" t="s">
        <v>237</v>
      </c>
      <c r="F20" s="58" t="s">
        <v>263</v>
      </c>
      <c r="G20" s="58" t="s">
        <v>267</v>
      </c>
      <c r="H20" s="58" t="s">
        <v>273</v>
      </c>
      <c r="I20" s="58" t="s">
        <v>234</v>
      </c>
      <c r="J20" s="58" t="s">
        <v>234</v>
      </c>
      <c r="K20" s="58" t="s">
        <v>234</v>
      </c>
      <c r="L20" s="47" t="s">
        <v>306</v>
      </c>
      <c r="M20" s="47" t="s">
        <v>682</v>
      </c>
      <c r="N20" s="5" t="s">
        <v>279</v>
      </c>
      <c r="O20" s="5" t="s">
        <v>322</v>
      </c>
      <c r="P20" s="5" t="s">
        <v>322</v>
      </c>
    </row>
    <row r="21" spans="1:16" x14ac:dyDescent="0.2">
      <c r="A21" s="5">
        <v>18</v>
      </c>
      <c r="B21" s="61" t="s">
        <v>63</v>
      </c>
      <c r="C21" s="62" t="s">
        <v>280</v>
      </c>
      <c r="D21" s="58" t="s">
        <v>281</v>
      </c>
      <c r="E21" s="58" t="s">
        <v>237</v>
      </c>
      <c r="F21" s="58" t="s">
        <v>267</v>
      </c>
      <c r="G21" s="58" t="s">
        <v>254</v>
      </c>
      <c r="H21" s="58" t="s">
        <v>245</v>
      </c>
      <c r="I21" s="58" t="s">
        <v>282</v>
      </c>
      <c r="J21" s="58" t="s">
        <v>283</v>
      </c>
      <c r="K21" s="58" t="s">
        <v>270</v>
      </c>
      <c r="L21" s="47" t="s">
        <v>677</v>
      </c>
      <c r="M21" s="47" t="s">
        <v>675</v>
      </c>
      <c r="N21" s="5" t="s">
        <v>279</v>
      </c>
      <c r="O21" s="5" t="s">
        <v>322</v>
      </c>
      <c r="P21" s="5" t="s">
        <v>329</v>
      </c>
    </row>
    <row r="22" spans="1:16" x14ac:dyDescent="0.2">
      <c r="A22" s="5">
        <v>19</v>
      </c>
      <c r="B22" s="61" t="s">
        <v>30</v>
      </c>
      <c r="C22" s="62" t="s">
        <v>280</v>
      </c>
      <c r="D22" s="58" t="s">
        <v>254</v>
      </c>
      <c r="E22" s="58" t="s">
        <v>237</v>
      </c>
      <c r="F22" s="58">
        <v>23</v>
      </c>
      <c r="G22" s="58">
        <v>3</v>
      </c>
      <c r="H22" s="58" t="s">
        <v>234</v>
      </c>
      <c r="I22" s="58" t="s">
        <v>234</v>
      </c>
      <c r="J22" s="58" t="s">
        <v>237</v>
      </c>
      <c r="K22" s="58" t="s">
        <v>232</v>
      </c>
      <c r="L22" s="47">
        <v>2</v>
      </c>
      <c r="M22" s="47" t="s">
        <v>680</v>
      </c>
      <c r="N22" s="5" t="s">
        <v>284</v>
      </c>
      <c r="O22" s="5" t="s">
        <v>326</v>
      </c>
      <c r="P22" s="5" t="s">
        <v>330</v>
      </c>
    </row>
    <row r="23" spans="1:16" x14ac:dyDescent="0.2">
      <c r="A23" s="5">
        <v>20</v>
      </c>
      <c r="B23" s="61" t="s">
        <v>32</v>
      </c>
      <c r="C23" s="62" t="s">
        <v>271</v>
      </c>
      <c r="D23" s="58" t="s">
        <v>267</v>
      </c>
      <c r="E23" s="58" t="s">
        <v>229</v>
      </c>
      <c r="F23" s="58" t="s">
        <v>226</v>
      </c>
      <c r="G23" s="58" t="s">
        <v>226</v>
      </c>
      <c r="H23" s="58" t="s">
        <v>285</v>
      </c>
      <c r="I23" s="58" t="s">
        <v>286</v>
      </c>
      <c r="J23" s="58" t="s">
        <v>261</v>
      </c>
      <c r="K23" s="58" t="s">
        <v>234</v>
      </c>
      <c r="L23" s="47">
        <v>3</v>
      </c>
      <c r="M23" s="47" t="s">
        <v>673</v>
      </c>
      <c r="N23" s="5" t="s">
        <v>258</v>
      </c>
      <c r="O23" s="5" t="s">
        <v>331</v>
      </c>
      <c r="P23" s="5" t="s">
        <v>331</v>
      </c>
    </row>
    <row r="24" spans="1:16" x14ac:dyDescent="0.2">
      <c r="A24" s="5">
        <v>21</v>
      </c>
      <c r="B24" s="17" t="s">
        <v>36</v>
      </c>
      <c r="C24" s="65" t="s">
        <v>287</v>
      </c>
      <c r="D24" s="58" t="s">
        <v>234</v>
      </c>
      <c r="E24" s="58" t="s">
        <v>245</v>
      </c>
      <c r="F24" s="58" t="s">
        <v>273</v>
      </c>
      <c r="G24" s="58" t="s">
        <v>232</v>
      </c>
      <c r="H24" s="58" t="s">
        <v>288</v>
      </c>
      <c r="I24" s="58" t="s">
        <v>232</v>
      </c>
      <c r="J24" s="58" t="s">
        <v>232</v>
      </c>
      <c r="K24" s="58" t="s">
        <v>234</v>
      </c>
      <c r="L24" s="47" t="s">
        <v>306</v>
      </c>
      <c r="M24" s="47" t="s">
        <v>682</v>
      </c>
      <c r="N24" s="5" t="s">
        <v>289</v>
      </c>
      <c r="O24" s="5" t="s">
        <v>319</v>
      </c>
      <c r="P24" s="5" t="s">
        <v>331</v>
      </c>
    </row>
    <row r="25" spans="1:16" x14ac:dyDescent="0.2">
      <c r="A25" s="5">
        <v>22</v>
      </c>
      <c r="B25" s="17" t="s">
        <v>38</v>
      </c>
      <c r="C25" s="17" t="s">
        <v>280</v>
      </c>
      <c r="D25" s="58" t="s">
        <v>273</v>
      </c>
      <c r="E25" s="58" t="s">
        <v>234</v>
      </c>
      <c r="F25" s="58" t="s">
        <v>275</v>
      </c>
      <c r="G25" s="58" t="s">
        <v>274</v>
      </c>
      <c r="H25" s="58" t="s">
        <v>234</v>
      </c>
      <c r="I25" s="58" t="s">
        <v>237</v>
      </c>
      <c r="J25" s="58" t="s">
        <v>226</v>
      </c>
      <c r="K25" s="58" t="s">
        <v>234</v>
      </c>
      <c r="L25" s="47" t="s">
        <v>683</v>
      </c>
      <c r="M25" s="47" t="s">
        <v>682</v>
      </c>
      <c r="N25" s="5" t="s">
        <v>289</v>
      </c>
      <c r="O25" s="5" t="s">
        <v>319</v>
      </c>
      <c r="P25" s="5" t="s">
        <v>331</v>
      </c>
    </row>
    <row r="26" spans="1:16" x14ac:dyDescent="0.2">
      <c r="A26" s="5">
        <v>23</v>
      </c>
      <c r="B26" s="19" t="s">
        <v>41</v>
      </c>
      <c r="C26" s="19" t="s">
        <v>253</v>
      </c>
      <c r="D26" s="58" t="s">
        <v>237</v>
      </c>
      <c r="E26" s="58" t="s">
        <v>234</v>
      </c>
      <c r="F26" s="58" t="s">
        <v>275</v>
      </c>
      <c r="G26" s="58" t="s">
        <v>226</v>
      </c>
      <c r="H26" s="58" t="s">
        <v>261</v>
      </c>
      <c r="I26" s="58" t="s">
        <v>229</v>
      </c>
      <c r="J26" s="58" t="s">
        <v>245</v>
      </c>
      <c r="K26" s="58" t="s">
        <v>290</v>
      </c>
      <c r="L26" s="47" t="s">
        <v>677</v>
      </c>
      <c r="M26" s="47" t="s">
        <v>675</v>
      </c>
      <c r="N26" s="5" t="s">
        <v>278</v>
      </c>
      <c r="O26" s="5" t="s">
        <v>330</v>
      </c>
      <c r="P26" s="5" t="s">
        <v>331</v>
      </c>
    </row>
    <row r="27" spans="1:16" x14ac:dyDescent="0.2">
      <c r="A27" s="5">
        <v>24</v>
      </c>
      <c r="B27" s="19" t="s">
        <v>43</v>
      </c>
      <c r="C27" s="19" t="s">
        <v>291</v>
      </c>
      <c r="D27" s="58" t="s">
        <v>240</v>
      </c>
      <c r="E27" s="58" t="s">
        <v>234</v>
      </c>
      <c r="F27" s="58" t="s">
        <v>275</v>
      </c>
      <c r="G27" s="58" t="s">
        <v>226</v>
      </c>
      <c r="H27" s="58" t="s">
        <v>234</v>
      </c>
      <c r="I27" s="58" t="s">
        <v>275</v>
      </c>
      <c r="J27" s="58" t="s">
        <v>226</v>
      </c>
      <c r="K27" s="58" t="s">
        <v>226</v>
      </c>
      <c r="L27" s="47" t="s">
        <v>677</v>
      </c>
      <c r="M27" s="47" t="s">
        <v>675</v>
      </c>
      <c r="N27" s="5" t="s">
        <v>255</v>
      </c>
      <c r="O27" s="5" t="s">
        <v>306</v>
      </c>
      <c r="P27" s="5" t="s">
        <v>332</v>
      </c>
    </row>
    <row r="28" spans="1:16" x14ac:dyDescent="0.2">
      <c r="A28" s="5">
        <v>25</v>
      </c>
      <c r="B28" s="19" t="s">
        <v>45</v>
      </c>
      <c r="C28" s="19" t="s">
        <v>292</v>
      </c>
      <c r="D28" s="58" t="s">
        <v>234</v>
      </c>
      <c r="E28" s="58" t="s">
        <v>237</v>
      </c>
      <c r="F28" s="58" t="s">
        <v>270</v>
      </c>
      <c r="G28" s="58">
        <v>3</v>
      </c>
      <c r="H28" s="58" t="s">
        <v>234</v>
      </c>
      <c r="I28" s="58" t="s">
        <v>247</v>
      </c>
      <c r="J28" s="58" t="s">
        <v>234</v>
      </c>
      <c r="K28" s="58" t="s">
        <v>234</v>
      </c>
      <c r="L28" s="47" t="s">
        <v>677</v>
      </c>
      <c r="M28" s="47" t="s">
        <v>675</v>
      </c>
      <c r="N28" s="5" t="s">
        <v>289</v>
      </c>
      <c r="O28" s="5" t="s">
        <v>330</v>
      </c>
      <c r="P28" s="5" t="s">
        <v>321</v>
      </c>
    </row>
    <row r="29" spans="1:16" ht="25.5" customHeight="1" x14ac:dyDescent="0.2">
      <c r="A29" s="5">
        <v>26</v>
      </c>
      <c r="B29" s="66" t="s">
        <v>47</v>
      </c>
      <c r="C29" s="66" t="s">
        <v>259</v>
      </c>
      <c r="D29" s="58" t="s">
        <v>293</v>
      </c>
      <c r="E29" s="58" t="s">
        <v>273</v>
      </c>
      <c r="F29" s="58" t="s">
        <v>226</v>
      </c>
      <c r="G29" s="58" t="s">
        <v>226</v>
      </c>
      <c r="H29" s="58" t="s">
        <v>286</v>
      </c>
      <c r="I29" s="58" t="s">
        <v>234</v>
      </c>
      <c r="J29" s="58" t="s">
        <v>290</v>
      </c>
      <c r="K29" s="58" t="s">
        <v>270</v>
      </c>
      <c r="L29" s="47" t="s">
        <v>684</v>
      </c>
      <c r="M29" s="47" t="s">
        <v>673</v>
      </c>
      <c r="N29" s="5" t="s">
        <v>289</v>
      </c>
      <c r="O29" s="5" t="s">
        <v>322</v>
      </c>
      <c r="P29" s="5" t="s">
        <v>333</v>
      </c>
    </row>
    <row r="30" spans="1:16" x14ac:dyDescent="0.2">
      <c r="A30" s="5">
        <v>27</v>
      </c>
      <c r="B30" s="62" t="s">
        <v>49</v>
      </c>
      <c r="C30" s="62" t="s">
        <v>294</v>
      </c>
      <c r="D30" s="58" t="s">
        <v>237</v>
      </c>
      <c r="E30" s="58" t="s">
        <v>237</v>
      </c>
      <c r="F30" s="58" t="s">
        <v>226</v>
      </c>
      <c r="G30" s="58">
        <v>3</v>
      </c>
      <c r="H30" s="58" t="s">
        <v>237</v>
      </c>
      <c r="I30" s="58" t="s">
        <v>234</v>
      </c>
      <c r="J30" s="58" t="s">
        <v>260</v>
      </c>
      <c r="K30" s="58" t="s">
        <v>270</v>
      </c>
      <c r="L30" s="47" t="s">
        <v>676</v>
      </c>
      <c r="M30" s="47" t="s">
        <v>673</v>
      </c>
      <c r="N30" s="5" t="s">
        <v>289</v>
      </c>
      <c r="O30" s="5" t="s">
        <v>319</v>
      </c>
      <c r="P30" s="5" t="s">
        <v>334</v>
      </c>
    </row>
    <row r="31" spans="1:16" x14ac:dyDescent="0.2">
      <c r="A31" s="5">
        <v>28</v>
      </c>
      <c r="B31" s="62" t="s">
        <v>51</v>
      </c>
      <c r="C31" s="64" t="s">
        <v>249</v>
      </c>
      <c r="D31" s="58" t="s">
        <v>237</v>
      </c>
      <c r="E31" s="58">
        <v>3</v>
      </c>
      <c r="F31" s="58" t="s">
        <v>226</v>
      </c>
      <c r="G31" s="58" t="s">
        <v>226</v>
      </c>
      <c r="H31" s="58" t="s">
        <v>281</v>
      </c>
      <c r="I31" s="58" t="s">
        <v>229</v>
      </c>
      <c r="J31" s="58" t="s">
        <v>226</v>
      </c>
      <c r="K31" s="58" t="s">
        <v>226</v>
      </c>
      <c r="L31" s="47" t="s">
        <v>684</v>
      </c>
      <c r="M31" s="47" t="s">
        <v>673</v>
      </c>
      <c r="N31" s="5" t="s">
        <v>295</v>
      </c>
      <c r="O31" s="5" t="s">
        <v>332</v>
      </c>
      <c r="P31" s="5" t="s">
        <v>334</v>
      </c>
    </row>
    <row r="32" spans="1:16" x14ac:dyDescent="0.2">
      <c r="A32" s="5">
        <v>29</v>
      </c>
      <c r="B32" s="62" t="s">
        <v>53</v>
      </c>
      <c r="C32" s="62" t="s">
        <v>231</v>
      </c>
      <c r="D32" s="58" t="s">
        <v>237</v>
      </c>
      <c r="E32" s="58" t="s">
        <v>234</v>
      </c>
      <c r="F32" s="58" t="s">
        <v>238</v>
      </c>
      <c r="G32" s="58">
        <v>3</v>
      </c>
      <c r="H32" s="58" t="s">
        <v>281</v>
      </c>
      <c r="I32" s="58" t="s">
        <v>234</v>
      </c>
      <c r="J32" s="58" t="s">
        <v>247</v>
      </c>
      <c r="K32" s="58" t="s">
        <v>234</v>
      </c>
      <c r="L32" s="47" t="s">
        <v>677</v>
      </c>
      <c r="M32" s="47" t="s">
        <v>675</v>
      </c>
      <c r="N32" s="5" t="s">
        <v>277</v>
      </c>
      <c r="O32" s="5" t="s">
        <v>322</v>
      </c>
      <c r="P32" s="5" t="s">
        <v>335</v>
      </c>
    </row>
    <row r="34" spans="1:16" x14ac:dyDescent="0.2">
      <c r="A34" s="5" t="s">
        <v>296</v>
      </c>
      <c r="B34" s="61" t="s">
        <v>297</v>
      </c>
      <c r="C34" s="62"/>
      <c r="D34" s="58" t="s">
        <v>298</v>
      </c>
      <c r="E34" s="58" t="s">
        <v>298</v>
      </c>
      <c r="F34" s="58" t="s">
        <v>299</v>
      </c>
      <c r="G34" s="58" t="s">
        <v>299</v>
      </c>
      <c r="H34" s="58" t="s">
        <v>299</v>
      </c>
      <c r="I34" s="58" t="s">
        <v>300</v>
      </c>
      <c r="J34" s="58" t="s">
        <v>299</v>
      </c>
      <c r="K34" s="58" t="s">
        <v>300</v>
      </c>
      <c r="N34" s="58"/>
    </row>
    <row r="35" spans="1:16" x14ac:dyDescent="0.2">
      <c r="A35" s="5" t="s">
        <v>296</v>
      </c>
      <c r="B35" s="61" t="s">
        <v>301</v>
      </c>
      <c r="C35" s="62"/>
      <c r="D35" s="58" t="s">
        <v>302</v>
      </c>
      <c r="E35" s="58" t="s">
        <v>302</v>
      </c>
      <c r="F35" s="58" t="s">
        <v>303</v>
      </c>
      <c r="G35" s="58" t="s">
        <v>304</v>
      </c>
      <c r="H35" s="58" t="s">
        <v>305</v>
      </c>
      <c r="I35" s="58" t="s">
        <v>306</v>
      </c>
      <c r="J35" s="58" t="s">
        <v>299</v>
      </c>
      <c r="K35" s="58" t="s">
        <v>306</v>
      </c>
      <c r="N35" s="58"/>
    </row>
    <row r="36" spans="1:16" x14ac:dyDescent="0.2">
      <c r="A36" s="5" t="s">
        <v>296</v>
      </c>
      <c r="B36" s="61" t="s">
        <v>307</v>
      </c>
      <c r="C36" s="62"/>
      <c r="D36" s="58" t="s">
        <v>308</v>
      </c>
      <c r="E36" s="58" t="s">
        <v>299</v>
      </c>
      <c r="F36" s="58" t="s">
        <v>299</v>
      </c>
      <c r="G36" s="58" t="s">
        <v>306</v>
      </c>
      <c r="H36" s="58" t="s">
        <v>306</v>
      </c>
      <c r="I36" s="58" t="s">
        <v>299</v>
      </c>
      <c r="J36" s="58" t="s">
        <v>299</v>
      </c>
      <c r="K36" s="58" t="s">
        <v>299</v>
      </c>
      <c r="N36" s="58"/>
    </row>
    <row r="37" spans="1:16" x14ac:dyDescent="0.2">
      <c r="A37" s="5" t="s">
        <v>296</v>
      </c>
      <c r="B37" s="61" t="s">
        <v>309</v>
      </c>
      <c r="C37" s="62"/>
      <c r="D37" s="58" t="s">
        <v>310</v>
      </c>
      <c r="E37" s="58" t="s">
        <v>303</v>
      </c>
      <c r="F37" s="58" t="s">
        <v>311</v>
      </c>
      <c r="G37" s="58" t="s">
        <v>299</v>
      </c>
      <c r="H37" s="58" t="s">
        <v>306</v>
      </c>
      <c r="I37" s="58" t="s">
        <v>300</v>
      </c>
      <c r="J37" s="58" t="s">
        <v>299</v>
      </c>
      <c r="K37" s="58" t="s">
        <v>299</v>
      </c>
      <c r="N37" s="58"/>
    </row>
    <row r="38" spans="1:16" x14ac:dyDescent="0.2">
      <c r="A38" s="5" t="s">
        <v>296</v>
      </c>
      <c r="B38" s="61" t="s">
        <v>312</v>
      </c>
      <c r="C38" s="62"/>
      <c r="D38" s="58">
        <v>0</v>
      </c>
      <c r="E38" s="58" t="s">
        <v>313</v>
      </c>
      <c r="F38" s="58" t="s">
        <v>313</v>
      </c>
      <c r="G38" s="58" t="s">
        <v>313</v>
      </c>
      <c r="H38" s="58" t="s">
        <v>299</v>
      </c>
      <c r="I38" s="58" t="s">
        <v>299</v>
      </c>
      <c r="J38" s="58" t="s">
        <v>313</v>
      </c>
      <c r="K38" s="58" t="s">
        <v>313</v>
      </c>
      <c r="N38" s="58"/>
    </row>
    <row r="39" spans="1:16" x14ac:dyDescent="0.2">
      <c r="A39" s="115" t="s">
        <v>296</v>
      </c>
      <c r="B39" s="259" t="s">
        <v>314</v>
      </c>
      <c r="C39" s="260"/>
      <c r="D39" s="261" t="s">
        <v>299</v>
      </c>
      <c r="E39" s="261" t="s">
        <v>299</v>
      </c>
      <c r="F39" s="261" t="s">
        <v>299</v>
      </c>
      <c r="G39" s="261" t="s">
        <v>299</v>
      </c>
      <c r="H39" s="261" t="s">
        <v>299</v>
      </c>
      <c r="I39" s="261" t="s">
        <v>299</v>
      </c>
      <c r="J39" s="261" t="s">
        <v>299</v>
      </c>
      <c r="K39" s="261" t="s">
        <v>299</v>
      </c>
      <c r="L39" s="116"/>
      <c r="M39" s="116"/>
      <c r="N39" s="261"/>
      <c r="O39" s="115"/>
      <c r="P39" s="115"/>
    </row>
    <row r="41" spans="1:16" x14ac:dyDescent="0.2">
      <c r="C41" s="67" t="s">
        <v>315</v>
      </c>
    </row>
    <row r="42" spans="1:16" x14ac:dyDescent="0.2">
      <c r="C42" s="48" t="s">
        <v>316</v>
      </c>
    </row>
    <row r="43" spans="1:16" x14ac:dyDescent="0.2">
      <c r="C43" s="67" t="s">
        <v>317</v>
      </c>
    </row>
  </sheetData>
  <mergeCells count="5">
    <mergeCell ref="D2:K2"/>
    <mergeCell ref="N2:P2"/>
    <mergeCell ref="L2:M2"/>
    <mergeCell ref="A1:P1"/>
    <mergeCell ref="O3:P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Normal="100" workbookViewId="0">
      <selection activeCell="S25" sqref="S25"/>
    </sheetView>
  </sheetViews>
  <sheetFormatPr defaultColWidth="8.7109375" defaultRowHeight="12.75" x14ac:dyDescent="0.2"/>
  <cols>
    <col min="1" max="1" width="16.85546875" style="129" customWidth="1"/>
    <col min="2" max="2" width="21.42578125" style="129" customWidth="1"/>
    <col min="3" max="3" width="9.140625" style="262" customWidth="1"/>
    <col min="4" max="4" width="8.5703125" style="262" customWidth="1"/>
    <col min="5" max="5" width="10.28515625" style="262" customWidth="1"/>
    <col min="6" max="6" width="10.140625" style="129" customWidth="1"/>
    <col min="7" max="7" width="11.140625" style="129" customWidth="1"/>
    <col min="8" max="8" width="10.7109375" style="129" customWidth="1"/>
    <col min="9" max="9" width="21.5703125" style="129" customWidth="1"/>
    <col min="10" max="11" width="9.140625" style="129" customWidth="1"/>
    <col min="12" max="14" width="15.85546875" style="129" customWidth="1"/>
    <col min="15" max="15" width="9.140625" style="262" customWidth="1"/>
    <col min="16" max="244" width="9.140625" style="129" customWidth="1"/>
    <col min="245" max="245" width="8.7109375" style="129" customWidth="1"/>
    <col min="246" max="246" width="16.85546875" style="129" customWidth="1"/>
    <col min="247" max="247" width="21.42578125" style="129" customWidth="1"/>
    <col min="248" max="248" width="8.28515625" style="129" customWidth="1"/>
    <col min="249" max="249" width="7.85546875" style="129" customWidth="1"/>
    <col min="250" max="250" width="9.140625" style="129" customWidth="1"/>
    <col min="251" max="251" width="8.5703125" style="129" customWidth="1"/>
    <col min="252" max="252" width="9.140625" style="129" customWidth="1"/>
    <col min="253" max="253" width="16.140625" style="129" customWidth="1"/>
    <col min="254" max="16384" width="8.7109375" style="129"/>
  </cols>
  <sheetData>
    <row r="1" spans="1:15" x14ac:dyDescent="0.2">
      <c r="A1" s="367" t="s">
        <v>982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27" customHeight="1" x14ac:dyDescent="0.2">
      <c r="A2" s="368" t="s">
        <v>964</v>
      </c>
      <c r="B2" s="368"/>
      <c r="C2" s="368"/>
      <c r="D2" s="368"/>
      <c r="E2" s="368"/>
      <c r="F2" s="368"/>
      <c r="G2" s="368"/>
      <c r="H2" s="369"/>
      <c r="I2" s="370" t="s">
        <v>965</v>
      </c>
      <c r="J2" s="370"/>
      <c r="K2" s="371"/>
      <c r="L2" s="364" t="s">
        <v>975</v>
      </c>
      <c r="M2" s="365"/>
      <c r="N2" s="366"/>
      <c r="O2" s="302" t="s">
        <v>980</v>
      </c>
    </row>
    <row r="3" spans="1:15" x14ac:dyDescent="0.2">
      <c r="C3" s="372" t="s">
        <v>78</v>
      </c>
      <c r="D3" s="372"/>
      <c r="E3" s="372"/>
      <c r="F3" s="372" t="s">
        <v>79</v>
      </c>
      <c r="G3" s="372"/>
      <c r="H3" s="373"/>
      <c r="J3" s="372" t="s">
        <v>966</v>
      </c>
      <c r="K3" s="373"/>
      <c r="L3" s="289" t="s">
        <v>971</v>
      </c>
      <c r="M3" s="289" t="s">
        <v>971</v>
      </c>
      <c r="N3" s="289" t="s">
        <v>971</v>
      </c>
      <c r="O3" s="303" t="s">
        <v>981</v>
      </c>
    </row>
    <row r="4" spans="1:15" x14ac:dyDescent="0.2">
      <c r="A4" s="262" t="s">
        <v>0</v>
      </c>
      <c r="B4" s="262" t="s">
        <v>1</v>
      </c>
      <c r="C4" s="263" t="s">
        <v>75</v>
      </c>
      <c r="D4" s="263" t="s">
        <v>76</v>
      </c>
      <c r="E4" s="264">
        <v>40527</v>
      </c>
      <c r="F4" s="45">
        <v>40522</v>
      </c>
      <c r="G4" s="46">
        <v>40529</v>
      </c>
      <c r="H4" s="265" t="s">
        <v>77</v>
      </c>
      <c r="J4" s="262" t="s">
        <v>967</v>
      </c>
      <c r="K4" s="271" t="s">
        <v>968</v>
      </c>
      <c r="L4" s="289" t="s">
        <v>972</v>
      </c>
      <c r="M4" s="289" t="s">
        <v>211</v>
      </c>
      <c r="N4" s="289" t="s">
        <v>973</v>
      </c>
      <c r="O4" s="304" t="s">
        <v>786</v>
      </c>
    </row>
    <row r="5" spans="1:15" x14ac:dyDescent="0.2">
      <c r="A5" s="266"/>
      <c r="B5" s="267"/>
      <c r="C5" s="268"/>
      <c r="D5" s="268"/>
      <c r="E5" s="268"/>
      <c r="F5" s="266"/>
      <c r="G5" s="269"/>
      <c r="H5" s="270"/>
      <c r="I5" s="266" t="s">
        <v>685</v>
      </c>
      <c r="J5" s="266" t="s">
        <v>969</v>
      </c>
      <c r="K5" s="278" t="s">
        <v>969</v>
      </c>
      <c r="L5" s="290" t="s">
        <v>974</v>
      </c>
      <c r="M5" s="290" t="s">
        <v>974</v>
      </c>
      <c r="N5" s="290" t="s">
        <v>974</v>
      </c>
      <c r="O5" s="305" t="s">
        <v>787</v>
      </c>
    </row>
    <row r="6" spans="1:15" x14ac:dyDescent="0.2">
      <c r="A6" s="114" t="s">
        <v>71</v>
      </c>
      <c r="B6" s="9" t="s">
        <v>72</v>
      </c>
      <c r="C6" s="40">
        <v>0</v>
      </c>
      <c r="D6" s="40">
        <v>1</v>
      </c>
      <c r="E6" s="40">
        <v>2</v>
      </c>
      <c r="F6" s="44">
        <v>1</v>
      </c>
      <c r="G6" s="114">
        <v>2</v>
      </c>
      <c r="H6" s="281">
        <v>6</v>
      </c>
      <c r="K6" s="279"/>
      <c r="L6" s="291"/>
      <c r="M6" s="108"/>
      <c r="N6" s="295"/>
      <c r="O6" s="304"/>
    </row>
    <row r="7" spans="1:15" x14ac:dyDescent="0.2">
      <c r="A7" s="114" t="s">
        <v>71</v>
      </c>
      <c r="B7" s="9" t="s">
        <v>9</v>
      </c>
      <c r="C7" s="40">
        <v>2</v>
      </c>
      <c r="D7" s="40">
        <v>3</v>
      </c>
      <c r="E7" s="114">
        <v>4</v>
      </c>
      <c r="F7" s="114">
        <v>1</v>
      </c>
      <c r="G7" s="114">
        <v>3</v>
      </c>
      <c r="H7" s="282">
        <v>7</v>
      </c>
      <c r="K7" s="279"/>
      <c r="L7" s="292"/>
      <c r="N7" s="279"/>
      <c r="O7" s="304"/>
    </row>
    <row r="8" spans="1:15" x14ac:dyDescent="0.2">
      <c r="A8" s="114" t="s">
        <v>71</v>
      </c>
      <c r="B8" s="9" t="s">
        <v>73</v>
      </c>
      <c r="C8" s="40">
        <v>2</v>
      </c>
      <c r="D8" s="40">
        <v>2</v>
      </c>
      <c r="E8" s="114">
        <v>3</v>
      </c>
      <c r="F8" s="114">
        <v>1</v>
      </c>
      <c r="G8" s="114">
        <v>4</v>
      </c>
      <c r="H8" s="282">
        <v>8</v>
      </c>
      <c r="K8" s="279"/>
      <c r="L8" s="292"/>
      <c r="N8" s="279"/>
      <c r="O8" s="304"/>
    </row>
    <row r="9" spans="1:15" x14ac:dyDescent="0.2">
      <c r="A9" s="114" t="s">
        <v>71</v>
      </c>
      <c r="B9" s="9" t="s">
        <v>74</v>
      </c>
      <c r="C9" s="40">
        <v>2</v>
      </c>
      <c r="D9" s="114">
        <v>2</v>
      </c>
      <c r="E9" s="114">
        <v>4</v>
      </c>
      <c r="F9" s="114">
        <v>1</v>
      </c>
      <c r="G9" s="114">
        <v>5</v>
      </c>
      <c r="H9" s="282">
        <v>8</v>
      </c>
      <c r="K9" s="279"/>
      <c r="L9" s="292"/>
      <c r="N9" s="279"/>
      <c r="O9" s="304"/>
    </row>
    <row r="10" spans="1:15" x14ac:dyDescent="0.2">
      <c r="A10" s="114">
        <v>1</v>
      </c>
      <c r="B10" s="22" t="s">
        <v>5</v>
      </c>
      <c r="C10" s="41">
        <v>2</v>
      </c>
      <c r="D10" s="114">
        <v>2</v>
      </c>
      <c r="E10" s="114">
        <v>2</v>
      </c>
      <c r="F10" s="41">
        <v>1</v>
      </c>
      <c r="G10" s="113">
        <v>3</v>
      </c>
      <c r="H10" s="282">
        <v>7</v>
      </c>
      <c r="I10" s="262" t="s">
        <v>673</v>
      </c>
      <c r="J10" s="262" t="s">
        <v>684</v>
      </c>
      <c r="K10" s="271" t="s">
        <v>684</v>
      </c>
      <c r="L10" s="84">
        <v>3.3332999999999999</v>
      </c>
      <c r="M10" s="84">
        <v>16.666699999999999</v>
      </c>
      <c r="N10" s="293">
        <v>1.6667000000000001</v>
      </c>
      <c r="O10" s="304" t="s">
        <v>979</v>
      </c>
    </row>
    <row r="11" spans="1:15" x14ac:dyDescent="0.2">
      <c r="A11" s="114">
        <v>2</v>
      </c>
      <c r="B11" s="22" t="s">
        <v>8</v>
      </c>
      <c r="C11" s="41">
        <v>2</v>
      </c>
      <c r="D11" s="114">
        <v>2</v>
      </c>
      <c r="E11" s="114">
        <v>4</v>
      </c>
      <c r="F11" s="41">
        <v>1</v>
      </c>
      <c r="G11" s="114">
        <v>5</v>
      </c>
      <c r="H11" s="282">
        <v>8</v>
      </c>
      <c r="I11" s="262" t="s">
        <v>680</v>
      </c>
      <c r="J11" s="262" t="s">
        <v>686</v>
      </c>
      <c r="K11" s="271" t="s">
        <v>686</v>
      </c>
      <c r="L11" s="84">
        <v>10</v>
      </c>
      <c r="M11" s="84">
        <v>21.666699999999999</v>
      </c>
      <c r="N11" s="293">
        <v>3.8332999999999999</v>
      </c>
      <c r="O11" s="304">
        <v>86</v>
      </c>
    </row>
    <row r="12" spans="1:15" x14ac:dyDescent="0.2">
      <c r="A12" s="114">
        <v>3</v>
      </c>
      <c r="B12" s="22" t="s">
        <v>9</v>
      </c>
      <c r="C12" s="41">
        <v>3</v>
      </c>
      <c r="D12" s="114">
        <v>3</v>
      </c>
      <c r="E12" s="114">
        <v>4</v>
      </c>
      <c r="F12" s="41">
        <v>1</v>
      </c>
      <c r="G12" s="114">
        <v>5</v>
      </c>
      <c r="H12" s="282">
        <v>8</v>
      </c>
      <c r="I12" s="262" t="s">
        <v>680</v>
      </c>
      <c r="J12" s="262" t="s">
        <v>686</v>
      </c>
      <c r="K12" s="271" t="s">
        <v>686</v>
      </c>
      <c r="L12" s="84">
        <v>16.666699999999999</v>
      </c>
      <c r="M12" s="84">
        <v>48.333300000000001</v>
      </c>
      <c r="N12" s="293">
        <v>10.333299999999999</v>
      </c>
      <c r="O12" s="304">
        <v>57</v>
      </c>
    </row>
    <row r="13" spans="1:15" x14ac:dyDescent="0.2">
      <c r="A13" s="114">
        <v>4</v>
      </c>
      <c r="B13" s="22" t="s">
        <v>10</v>
      </c>
      <c r="C13" s="41">
        <v>3</v>
      </c>
      <c r="D13" s="114">
        <v>4</v>
      </c>
      <c r="E13" s="114">
        <v>5</v>
      </c>
      <c r="F13" s="41">
        <v>1</v>
      </c>
      <c r="G13" s="114">
        <v>5</v>
      </c>
      <c r="H13" s="282">
        <v>7</v>
      </c>
      <c r="I13" s="262" t="s">
        <v>687</v>
      </c>
      <c r="J13" s="262" t="s">
        <v>684</v>
      </c>
      <c r="K13" s="271" t="s">
        <v>686</v>
      </c>
      <c r="L13" s="84">
        <v>16.666699999999999</v>
      </c>
      <c r="M13" s="84">
        <v>36.666699999999999</v>
      </c>
      <c r="N13" s="293">
        <v>5</v>
      </c>
      <c r="O13" s="304">
        <v>68</v>
      </c>
    </row>
    <row r="14" spans="1:15" x14ac:dyDescent="0.2">
      <c r="A14" s="114">
        <v>5</v>
      </c>
      <c r="B14" s="42" t="s">
        <v>11</v>
      </c>
      <c r="C14" s="41">
        <v>2</v>
      </c>
      <c r="D14" s="114">
        <v>3</v>
      </c>
      <c r="E14" s="114">
        <v>4</v>
      </c>
      <c r="F14" s="41">
        <v>1</v>
      </c>
      <c r="G14" s="113">
        <v>4</v>
      </c>
      <c r="H14" s="282">
        <v>8</v>
      </c>
      <c r="I14" s="262" t="s">
        <v>687</v>
      </c>
      <c r="J14" s="262" t="s">
        <v>684</v>
      </c>
      <c r="K14" s="280" t="s">
        <v>686</v>
      </c>
      <c r="L14" s="84">
        <v>16.666699999999999</v>
      </c>
      <c r="M14" s="84">
        <v>58.333300000000001</v>
      </c>
      <c r="N14" s="293">
        <v>8.6667000000000005</v>
      </c>
      <c r="O14" s="304">
        <v>3</v>
      </c>
    </row>
    <row r="15" spans="1:15" x14ac:dyDescent="0.2">
      <c r="A15" s="114">
        <v>6</v>
      </c>
      <c r="B15" s="19" t="s">
        <v>14</v>
      </c>
      <c r="C15" s="41">
        <v>3</v>
      </c>
      <c r="D15" s="114">
        <v>3</v>
      </c>
      <c r="E15" s="114">
        <v>5</v>
      </c>
      <c r="F15" s="41">
        <v>1</v>
      </c>
      <c r="G15" s="114">
        <v>4</v>
      </c>
      <c r="H15" s="282">
        <v>8</v>
      </c>
      <c r="I15" s="262" t="s">
        <v>682</v>
      </c>
      <c r="J15" s="262" t="s">
        <v>683</v>
      </c>
      <c r="K15" s="271" t="s">
        <v>683</v>
      </c>
      <c r="L15" s="84">
        <v>20</v>
      </c>
      <c r="M15" s="84">
        <v>56.666699999999999</v>
      </c>
      <c r="N15" s="293">
        <v>11</v>
      </c>
      <c r="O15" s="304">
        <v>61</v>
      </c>
    </row>
    <row r="16" spans="1:15" x14ac:dyDescent="0.2">
      <c r="A16" s="114">
        <v>7</v>
      </c>
      <c r="B16" s="19" t="s">
        <v>16</v>
      </c>
      <c r="C16" s="41">
        <v>2</v>
      </c>
      <c r="D16" s="114">
        <v>3</v>
      </c>
      <c r="E16" s="114">
        <v>6</v>
      </c>
      <c r="F16" s="41">
        <v>1</v>
      </c>
      <c r="G16" s="113">
        <v>4</v>
      </c>
      <c r="H16" s="282">
        <v>8</v>
      </c>
      <c r="I16" s="262" t="s">
        <v>687</v>
      </c>
      <c r="J16" s="262" t="s">
        <v>684</v>
      </c>
      <c r="K16" s="271" t="s">
        <v>686</v>
      </c>
      <c r="L16" s="84">
        <v>0</v>
      </c>
      <c r="M16" s="84">
        <v>0</v>
      </c>
      <c r="N16" s="293">
        <v>0</v>
      </c>
      <c r="O16" s="304">
        <v>26</v>
      </c>
    </row>
    <row r="17" spans="1:15" x14ac:dyDescent="0.2">
      <c r="A17" s="114">
        <v>8</v>
      </c>
      <c r="B17" s="19" t="s">
        <v>18</v>
      </c>
      <c r="C17" s="114">
        <v>2</v>
      </c>
      <c r="D17" s="114">
        <v>3</v>
      </c>
      <c r="E17" s="114">
        <v>6</v>
      </c>
      <c r="F17" s="41">
        <v>1</v>
      </c>
      <c r="G17" s="113">
        <v>3</v>
      </c>
      <c r="H17" s="282">
        <v>6</v>
      </c>
      <c r="I17" s="262" t="s">
        <v>682</v>
      </c>
      <c r="J17" s="262" t="s">
        <v>683</v>
      </c>
      <c r="K17" s="271" t="s">
        <v>683</v>
      </c>
      <c r="L17" s="84">
        <v>23.333300000000001</v>
      </c>
      <c r="M17" s="84">
        <v>31.666699999999999</v>
      </c>
      <c r="N17" s="293">
        <v>7.6666999999999996</v>
      </c>
      <c r="O17" s="304">
        <v>85</v>
      </c>
    </row>
    <row r="18" spans="1:15" x14ac:dyDescent="0.2">
      <c r="A18" s="114">
        <v>9</v>
      </c>
      <c r="B18" s="43" t="s">
        <v>20</v>
      </c>
      <c r="C18" s="41">
        <v>2</v>
      </c>
      <c r="D18" s="114">
        <v>3</v>
      </c>
      <c r="E18" s="114">
        <v>4</v>
      </c>
      <c r="F18" s="41">
        <v>2</v>
      </c>
      <c r="G18" s="113">
        <v>4</v>
      </c>
      <c r="H18" s="282">
        <v>7</v>
      </c>
      <c r="I18" s="262" t="s">
        <v>687</v>
      </c>
      <c r="J18" s="262" t="s">
        <v>684</v>
      </c>
      <c r="K18" s="271" t="s">
        <v>686</v>
      </c>
      <c r="L18" s="84">
        <v>10</v>
      </c>
      <c r="M18" s="84">
        <v>21.666699999999999</v>
      </c>
      <c r="N18" s="293">
        <v>3.3332999999999999</v>
      </c>
      <c r="O18" s="304">
        <v>82</v>
      </c>
    </row>
    <row r="19" spans="1:15" x14ac:dyDescent="0.2">
      <c r="A19" s="114">
        <v>10</v>
      </c>
      <c r="B19" s="43" t="s">
        <v>21</v>
      </c>
      <c r="C19" s="41">
        <v>2</v>
      </c>
      <c r="D19" s="114">
        <v>3</v>
      </c>
      <c r="E19" s="114">
        <v>4</v>
      </c>
      <c r="F19" s="41">
        <v>2</v>
      </c>
      <c r="G19" s="113">
        <v>4</v>
      </c>
      <c r="H19" s="282">
        <v>7</v>
      </c>
      <c r="I19" s="262" t="s">
        <v>682</v>
      </c>
      <c r="J19" s="262" t="s">
        <v>683</v>
      </c>
      <c r="K19" s="271" t="s">
        <v>683</v>
      </c>
      <c r="L19" s="84">
        <v>13.333299999999999</v>
      </c>
      <c r="M19" s="84">
        <v>55</v>
      </c>
      <c r="N19" s="293">
        <v>7.6666999999999996</v>
      </c>
      <c r="O19" s="304">
        <v>87</v>
      </c>
    </row>
    <row r="20" spans="1:15" x14ac:dyDescent="0.2">
      <c r="A20" s="114">
        <v>11</v>
      </c>
      <c r="B20" s="43" t="s">
        <v>23</v>
      </c>
      <c r="C20" s="41">
        <v>3</v>
      </c>
      <c r="D20" s="114">
        <v>3</v>
      </c>
      <c r="E20" s="114">
        <v>4</v>
      </c>
      <c r="F20" s="41">
        <v>2</v>
      </c>
      <c r="G20" s="113">
        <v>4</v>
      </c>
      <c r="H20" s="282">
        <v>7</v>
      </c>
      <c r="I20" s="262" t="s">
        <v>680</v>
      </c>
      <c r="J20" s="262" t="s">
        <v>686</v>
      </c>
      <c r="K20" s="271" t="s">
        <v>686</v>
      </c>
      <c r="L20" s="84">
        <v>13.333299999999999</v>
      </c>
      <c r="M20" s="84">
        <v>53.333300000000001</v>
      </c>
      <c r="N20" s="293">
        <v>7.6666999999999996</v>
      </c>
      <c r="O20" s="304">
        <v>30</v>
      </c>
    </row>
    <row r="21" spans="1:15" x14ac:dyDescent="0.2">
      <c r="A21" s="114">
        <v>12</v>
      </c>
      <c r="B21" s="43" t="s">
        <v>26</v>
      </c>
      <c r="C21" s="41">
        <v>2</v>
      </c>
      <c r="D21" s="114">
        <v>2</v>
      </c>
      <c r="E21" s="114">
        <v>4</v>
      </c>
      <c r="F21" s="41">
        <v>1</v>
      </c>
      <c r="G21" s="113">
        <v>4</v>
      </c>
      <c r="H21" s="282">
        <v>7</v>
      </c>
      <c r="I21" s="262" t="s">
        <v>682</v>
      </c>
      <c r="J21" s="262" t="s">
        <v>686</v>
      </c>
      <c r="K21" s="271" t="s">
        <v>683</v>
      </c>
      <c r="L21" s="84">
        <v>16.666699999999999</v>
      </c>
      <c r="M21" s="84">
        <v>60</v>
      </c>
      <c r="N21" s="293">
        <v>10.333299999999999</v>
      </c>
      <c r="O21" s="304">
        <v>71</v>
      </c>
    </row>
    <row r="22" spans="1:15" x14ac:dyDescent="0.2">
      <c r="A22" s="114">
        <v>13</v>
      </c>
      <c r="B22" s="43" t="s">
        <v>28</v>
      </c>
      <c r="C22" s="41">
        <v>2</v>
      </c>
      <c r="D22" s="114">
        <v>3</v>
      </c>
      <c r="E22" s="114">
        <v>5</v>
      </c>
      <c r="F22" s="41">
        <v>1</v>
      </c>
      <c r="G22" s="113">
        <v>4</v>
      </c>
      <c r="H22" s="282">
        <v>8</v>
      </c>
      <c r="I22" s="262" t="s">
        <v>682</v>
      </c>
      <c r="J22" s="262" t="s">
        <v>683</v>
      </c>
      <c r="K22" s="271" t="s">
        <v>683</v>
      </c>
      <c r="L22" s="84">
        <v>25</v>
      </c>
      <c r="M22" s="84">
        <v>61.666699999999999</v>
      </c>
      <c r="N22" s="293">
        <v>15.833299999999999</v>
      </c>
      <c r="O22" s="304">
        <v>74</v>
      </c>
    </row>
    <row r="23" spans="1:15" x14ac:dyDescent="0.2">
      <c r="A23" s="114">
        <v>14</v>
      </c>
      <c r="B23" s="43" t="s">
        <v>56</v>
      </c>
      <c r="C23" s="41">
        <v>3</v>
      </c>
      <c r="D23" s="114">
        <v>7</v>
      </c>
      <c r="E23" s="114">
        <v>9</v>
      </c>
      <c r="F23" s="41">
        <v>1</v>
      </c>
      <c r="G23" s="113">
        <v>5</v>
      </c>
      <c r="H23" s="282">
        <v>8</v>
      </c>
      <c r="I23" s="262" t="s">
        <v>682</v>
      </c>
      <c r="J23" s="262" t="s">
        <v>683</v>
      </c>
      <c r="K23" s="271" t="s">
        <v>683</v>
      </c>
      <c r="L23" s="84">
        <v>16.666699999999999</v>
      </c>
      <c r="M23" s="84">
        <v>55</v>
      </c>
      <c r="N23" s="293">
        <v>9</v>
      </c>
      <c r="O23" s="304">
        <v>64</v>
      </c>
    </row>
    <row r="24" spans="1:15" x14ac:dyDescent="0.2">
      <c r="A24" s="114">
        <v>15</v>
      </c>
      <c r="B24" s="43" t="s">
        <v>58</v>
      </c>
      <c r="C24" s="41">
        <v>3</v>
      </c>
      <c r="D24" s="114">
        <v>4</v>
      </c>
      <c r="E24" s="114">
        <v>7</v>
      </c>
      <c r="F24" s="41">
        <v>1</v>
      </c>
      <c r="G24" s="114">
        <v>4</v>
      </c>
      <c r="H24" s="282">
        <v>8</v>
      </c>
      <c r="I24" s="262" t="s">
        <v>682</v>
      </c>
      <c r="J24" s="262" t="s">
        <v>683</v>
      </c>
      <c r="K24" s="271" t="s">
        <v>683</v>
      </c>
      <c r="L24" s="84">
        <v>16.666699999999999</v>
      </c>
      <c r="M24" s="84">
        <v>35</v>
      </c>
      <c r="N24" s="293">
        <v>6</v>
      </c>
      <c r="O24" s="304">
        <v>64</v>
      </c>
    </row>
    <row r="25" spans="1:15" x14ac:dyDescent="0.2">
      <c r="A25" s="114">
        <v>16</v>
      </c>
      <c r="B25" s="43" t="s">
        <v>60</v>
      </c>
      <c r="C25" s="41">
        <v>2</v>
      </c>
      <c r="D25" s="114">
        <v>4</v>
      </c>
      <c r="E25" s="114">
        <v>7</v>
      </c>
      <c r="F25" s="41">
        <v>1</v>
      </c>
      <c r="G25" s="114">
        <v>3</v>
      </c>
      <c r="H25" s="282">
        <v>6</v>
      </c>
      <c r="I25" s="262" t="s">
        <v>680</v>
      </c>
      <c r="J25" s="262" t="s">
        <v>686</v>
      </c>
      <c r="K25" s="271" t="s">
        <v>686</v>
      </c>
      <c r="L25" s="84">
        <v>23.333300000000001</v>
      </c>
      <c r="M25" s="84">
        <v>52</v>
      </c>
      <c r="N25" s="293">
        <v>12.2667</v>
      </c>
      <c r="O25" s="304">
        <v>74</v>
      </c>
    </row>
    <row r="26" spans="1:15" x14ac:dyDescent="0.2">
      <c r="A26" s="114">
        <v>17</v>
      </c>
      <c r="B26" s="43" t="s">
        <v>61</v>
      </c>
      <c r="C26" s="41">
        <v>2</v>
      </c>
      <c r="D26" s="114">
        <v>4</v>
      </c>
      <c r="E26" s="114">
        <v>6</v>
      </c>
      <c r="F26" s="41">
        <v>1</v>
      </c>
      <c r="G26" s="113">
        <v>4</v>
      </c>
      <c r="H26" s="282">
        <v>8</v>
      </c>
      <c r="I26" s="262" t="s">
        <v>682</v>
      </c>
      <c r="J26" s="262" t="s">
        <v>686</v>
      </c>
      <c r="K26" s="271" t="s">
        <v>683</v>
      </c>
      <c r="L26" s="84">
        <v>10</v>
      </c>
      <c r="M26" s="84">
        <v>45</v>
      </c>
      <c r="N26" s="293">
        <v>5.6666999999999996</v>
      </c>
      <c r="O26" s="304">
        <v>73</v>
      </c>
    </row>
    <row r="27" spans="1:15" x14ac:dyDescent="0.2">
      <c r="A27" s="114">
        <v>18</v>
      </c>
      <c r="B27" s="43" t="s">
        <v>63</v>
      </c>
      <c r="C27" s="41">
        <v>2</v>
      </c>
      <c r="D27" s="114">
        <v>3</v>
      </c>
      <c r="E27" s="114">
        <v>3</v>
      </c>
      <c r="F27" s="41">
        <v>1</v>
      </c>
      <c r="G27" s="113">
        <v>4</v>
      </c>
      <c r="H27" s="282">
        <v>8</v>
      </c>
      <c r="I27" s="262" t="s">
        <v>680</v>
      </c>
      <c r="J27" s="262" t="s">
        <v>686</v>
      </c>
      <c r="K27" s="271" t="s">
        <v>686</v>
      </c>
      <c r="L27" s="84">
        <v>20</v>
      </c>
      <c r="M27" s="84">
        <v>41.666699999999999</v>
      </c>
      <c r="N27" s="293">
        <v>11.666700000000001</v>
      </c>
      <c r="O27" s="304">
        <v>76</v>
      </c>
    </row>
    <row r="28" spans="1:15" x14ac:dyDescent="0.2">
      <c r="A28" s="114">
        <v>19</v>
      </c>
      <c r="B28" s="43" t="s">
        <v>30</v>
      </c>
      <c r="C28" s="41">
        <v>2</v>
      </c>
      <c r="D28" s="114">
        <v>2</v>
      </c>
      <c r="E28" s="114">
        <v>2</v>
      </c>
      <c r="F28" s="41">
        <v>2</v>
      </c>
      <c r="G28" s="113">
        <v>2</v>
      </c>
      <c r="H28" s="282">
        <v>5</v>
      </c>
      <c r="I28" s="262" t="s">
        <v>687</v>
      </c>
      <c r="J28" s="262" t="s">
        <v>684</v>
      </c>
      <c r="K28" s="271" t="s">
        <v>686</v>
      </c>
      <c r="L28" s="84">
        <v>16.666699999999999</v>
      </c>
      <c r="M28" s="84">
        <v>53.333300000000001</v>
      </c>
      <c r="N28" s="293">
        <v>9.6667000000000005</v>
      </c>
      <c r="O28" s="304">
        <v>31</v>
      </c>
    </row>
    <row r="29" spans="1:15" x14ac:dyDescent="0.2">
      <c r="A29" s="114">
        <v>20</v>
      </c>
      <c r="B29" s="43" t="s">
        <v>32</v>
      </c>
      <c r="C29" s="41">
        <v>2</v>
      </c>
      <c r="D29" s="114">
        <v>3</v>
      </c>
      <c r="E29" s="114">
        <v>3</v>
      </c>
      <c r="F29" s="41">
        <v>1</v>
      </c>
      <c r="G29" s="114">
        <v>3</v>
      </c>
      <c r="H29" s="282">
        <v>5</v>
      </c>
      <c r="I29" s="262" t="s">
        <v>682</v>
      </c>
      <c r="J29" s="262" t="s">
        <v>683</v>
      </c>
      <c r="K29" s="271" t="s">
        <v>683</v>
      </c>
      <c r="L29" s="84">
        <v>6.6666999999999996</v>
      </c>
      <c r="M29" s="84">
        <v>6.6666999999999996</v>
      </c>
      <c r="N29" s="293">
        <v>0.66669999999999996</v>
      </c>
      <c r="O29" s="304">
        <v>70</v>
      </c>
    </row>
    <row r="30" spans="1:15" x14ac:dyDescent="0.2">
      <c r="A30" s="114">
        <v>21</v>
      </c>
      <c r="B30" s="19" t="s">
        <v>36</v>
      </c>
      <c r="C30" s="41">
        <v>3</v>
      </c>
      <c r="D30" s="114">
        <v>5</v>
      </c>
      <c r="E30" s="114">
        <v>8</v>
      </c>
      <c r="F30" s="41">
        <v>1</v>
      </c>
      <c r="G30" s="114">
        <v>5</v>
      </c>
      <c r="H30" s="282">
        <v>8</v>
      </c>
      <c r="I30" s="262" t="s">
        <v>673</v>
      </c>
      <c r="J30" s="262" t="s">
        <v>688</v>
      </c>
      <c r="K30" s="271" t="s">
        <v>688</v>
      </c>
      <c r="L30" s="84">
        <v>13.333299999999999</v>
      </c>
      <c r="M30" s="84">
        <v>50</v>
      </c>
      <c r="N30" s="293">
        <v>7.1666999999999996</v>
      </c>
      <c r="O30" s="304">
        <v>73</v>
      </c>
    </row>
    <row r="31" spans="1:15" x14ac:dyDescent="0.2">
      <c r="A31" s="114">
        <v>22</v>
      </c>
      <c r="B31" s="19" t="s">
        <v>38</v>
      </c>
      <c r="C31" s="41">
        <v>2</v>
      </c>
      <c r="D31" s="114">
        <v>3</v>
      </c>
      <c r="E31" s="114">
        <v>6</v>
      </c>
      <c r="F31" s="41">
        <v>1</v>
      </c>
      <c r="G31" s="114">
        <v>5</v>
      </c>
      <c r="H31" s="282">
        <v>7</v>
      </c>
      <c r="I31" s="262" t="s">
        <v>682</v>
      </c>
      <c r="J31" s="262" t="s">
        <v>686</v>
      </c>
      <c r="K31" s="271" t="s">
        <v>683</v>
      </c>
      <c r="L31" s="84">
        <v>6.6666999999999996</v>
      </c>
      <c r="M31" s="84">
        <v>33.333300000000001</v>
      </c>
      <c r="N31" s="293">
        <v>3.3332999999999999</v>
      </c>
      <c r="O31" s="304">
        <v>67</v>
      </c>
    </row>
    <row r="32" spans="1:15" x14ac:dyDescent="0.2">
      <c r="A32" s="114">
        <v>23</v>
      </c>
      <c r="B32" s="19" t="s">
        <v>41</v>
      </c>
      <c r="C32" s="41">
        <v>2</v>
      </c>
      <c r="D32" s="114">
        <v>2</v>
      </c>
      <c r="E32" s="114">
        <v>3</v>
      </c>
      <c r="F32" s="41">
        <v>1</v>
      </c>
      <c r="G32" s="114">
        <v>4</v>
      </c>
      <c r="H32" s="282">
        <v>7</v>
      </c>
      <c r="I32" s="262" t="s">
        <v>673</v>
      </c>
      <c r="J32" s="262" t="s">
        <v>688</v>
      </c>
      <c r="K32" s="271" t="s">
        <v>688</v>
      </c>
      <c r="L32" s="84">
        <v>10</v>
      </c>
      <c r="M32" s="84">
        <v>43.333300000000001</v>
      </c>
      <c r="N32" s="293">
        <v>6.3333000000000004</v>
      </c>
      <c r="O32" s="304">
        <v>39</v>
      </c>
    </row>
    <row r="33" spans="1:15" x14ac:dyDescent="0.2">
      <c r="A33" s="114">
        <v>24</v>
      </c>
      <c r="B33" s="19" t="s">
        <v>43</v>
      </c>
      <c r="C33" s="41">
        <v>2</v>
      </c>
      <c r="D33" s="114">
        <v>3</v>
      </c>
      <c r="E33" s="114">
        <v>4</v>
      </c>
      <c r="F33" s="41">
        <v>1</v>
      </c>
      <c r="G33" s="114">
        <v>3</v>
      </c>
      <c r="H33" s="282">
        <v>7</v>
      </c>
      <c r="I33" s="262" t="s">
        <v>673</v>
      </c>
      <c r="J33" s="262" t="s">
        <v>688</v>
      </c>
      <c r="K33" s="271" t="s">
        <v>684</v>
      </c>
      <c r="L33" s="84">
        <v>16.666699999999999</v>
      </c>
      <c r="M33" s="84">
        <v>56.666699999999999</v>
      </c>
      <c r="N33" s="293">
        <v>10</v>
      </c>
      <c r="O33" s="304">
        <v>62</v>
      </c>
    </row>
    <row r="34" spans="1:15" x14ac:dyDescent="0.2">
      <c r="A34" s="114">
        <v>25</v>
      </c>
      <c r="B34" s="19" t="s">
        <v>45</v>
      </c>
      <c r="C34" s="41">
        <v>2</v>
      </c>
      <c r="D34" s="114">
        <v>3</v>
      </c>
      <c r="E34" s="114">
        <v>6</v>
      </c>
      <c r="F34" s="41">
        <v>1</v>
      </c>
      <c r="G34" s="114">
        <v>4</v>
      </c>
      <c r="H34" s="282">
        <v>6</v>
      </c>
      <c r="I34" s="262" t="s">
        <v>680</v>
      </c>
      <c r="J34" s="262" t="s">
        <v>686</v>
      </c>
      <c r="K34" s="271" t="s">
        <v>686</v>
      </c>
      <c r="L34" s="84">
        <v>6.6666999999999996</v>
      </c>
      <c r="M34" s="84">
        <v>20</v>
      </c>
      <c r="N34" s="293">
        <v>2</v>
      </c>
      <c r="O34" s="304">
        <v>62</v>
      </c>
    </row>
    <row r="35" spans="1:15" x14ac:dyDescent="0.2">
      <c r="A35" s="114">
        <v>26</v>
      </c>
      <c r="B35" s="42" t="s">
        <v>47</v>
      </c>
      <c r="C35" s="41">
        <v>2</v>
      </c>
      <c r="D35" s="114">
        <v>3</v>
      </c>
      <c r="E35" s="114">
        <v>6</v>
      </c>
      <c r="F35" s="41">
        <v>1</v>
      </c>
      <c r="G35" s="114">
        <v>4</v>
      </c>
      <c r="H35" s="282">
        <v>7</v>
      </c>
      <c r="I35" s="262" t="s">
        <v>687</v>
      </c>
      <c r="J35" s="262" t="s">
        <v>684</v>
      </c>
      <c r="K35" s="271" t="s">
        <v>686</v>
      </c>
      <c r="L35" s="84">
        <v>13.333299999999999</v>
      </c>
      <c r="M35" s="84">
        <v>43.333300000000001</v>
      </c>
      <c r="N35" s="293">
        <v>5.6666999999999996</v>
      </c>
      <c r="O35" s="304">
        <v>77</v>
      </c>
    </row>
    <row r="36" spans="1:15" x14ac:dyDescent="0.2">
      <c r="A36" s="114">
        <v>27</v>
      </c>
      <c r="B36" s="19" t="s">
        <v>49</v>
      </c>
      <c r="C36" s="41">
        <v>2</v>
      </c>
      <c r="D36" s="114">
        <v>2</v>
      </c>
      <c r="E36" s="114">
        <v>5</v>
      </c>
      <c r="F36" s="41">
        <v>1</v>
      </c>
      <c r="G36" s="114">
        <v>3</v>
      </c>
      <c r="H36" s="282">
        <v>5</v>
      </c>
      <c r="I36" s="262" t="s">
        <v>673</v>
      </c>
      <c r="J36" s="262" t="s">
        <v>688</v>
      </c>
      <c r="K36" s="271" t="s">
        <v>688</v>
      </c>
      <c r="L36" s="84">
        <v>10</v>
      </c>
      <c r="M36" s="84">
        <v>35</v>
      </c>
      <c r="N36" s="293">
        <v>5.3333000000000004</v>
      </c>
      <c r="O36" s="304">
        <v>78</v>
      </c>
    </row>
    <row r="37" spans="1:15" x14ac:dyDescent="0.2">
      <c r="A37" s="114">
        <v>28</v>
      </c>
      <c r="B37" s="19" t="s">
        <v>51</v>
      </c>
      <c r="C37" s="41">
        <v>2</v>
      </c>
      <c r="D37" s="114">
        <v>4</v>
      </c>
      <c r="E37" s="114">
        <v>7</v>
      </c>
      <c r="F37" s="41">
        <v>1</v>
      </c>
      <c r="G37" s="113">
        <v>3</v>
      </c>
      <c r="H37" s="282">
        <v>7</v>
      </c>
      <c r="I37" s="262" t="s">
        <v>682</v>
      </c>
      <c r="J37" s="262" t="s">
        <v>683</v>
      </c>
      <c r="K37" s="271" t="s">
        <v>683</v>
      </c>
      <c r="L37" s="84">
        <v>6.6666999999999996</v>
      </c>
      <c r="M37" s="84">
        <v>16.666699999999999</v>
      </c>
      <c r="N37" s="293">
        <v>3.3332999999999999</v>
      </c>
      <c r="O37" s="304">
        <v>73</v>
      </c>
    </row>
    <row r="38" spans="1:15" x14ac:dyDescent="0.2">
      <c r="A38" s="274">
        <v>29</v>
      </c>
      <c r="B38" s="275" t="s">
        <v>53</v>
      </c>
      <c r="C38" s="276">
        <v>3</v>
      </c>
      <c r="D38" s="274">
        <v>5</v>
      </c>
      <c r="E38" s="274">
        <v>8</v>
      </c>
      <c r="F38" s="276">
        <v>1</v>
      </c>
      <c r="G38" s="277">
        <v>4</v>
      </c>
      <c r="H38" s="283">
        <v>8</v>
      </c>
      <c r="I38" s="266" t="s">
        <v>682</v>
      </c>
      <c r="J38" s="266" t="s">
        <v>683</v>
      </c>
      <c r="K38" s="272" t="s">
        <v>683</v>
      </c>
      <c r="L38" s="287">
        <v>3.3332999999999999</v>
      </c>
      <c r="M38" s="288">
        <v>3.3332999999999999</v>
      </c>
      <c r="N38" s="294">
        <v>0.33329999999999999</v>
      </c>
      <c r="O38" s="305">
        <v>72</v>
      </c>
    </row>
    <row r="39" spans="1:15" x14ac:dyDescent="0.2">
      <c r="C39" s="129"/>
      <c r="D39" s="129"/>
      <c r="E39" s="129"/>
      <c r="L39" s="273"/>
      <c r="M39" s="273"/>
      <c r="N39" s="273"/>
    </row>
    <row r="40" spans="1:15" x14ac:dyDescent="0.2">
      <c r="C40" s="129"/>
      <c r="D40" s="129"/>
      <c r="E40" s="129"/>
      <c r="L40" s="273"/>
      <c r="M40" s="273"/>
      <c r="N40" s="273"/>
    </row>
    <row r="41" spans="1:15" x14ac:dyDescent="0.2">
      <c r="C41" s="129"/>
      <c r="D41" s="129"/>
      <c r="E41" s="129"/>
      <c r="L41" s="273"/>
      <c r="M41" s="273"/>
      <c r="N41" s="273"/>
    </row>
    <row r="42" spans="1:15" x14ac:dyDescent="0.2">
      <c r="C42" s="129"/>
      <c r="D42" s="129"/>
      <c r="E42" s="129"/>
      <c r="L42" s="273"/>
      <c r="M42" s="273"/>
      <c r="N42" s="273"/>
    </row>
    <row r="43" spans="1:15" x14ac:dyDescent="0.2">
      <c r="C43" s="129"/>
      <c r="D43" s="129"/>
      <c r="E43" s="129"/>
      <c r="L43" s="273"/>
      <c r="M43" s="273"/>
      <c r="N43" s="273"/>
    </row>
    <row r="44" spans="1:15" x14ac:dyDescent="0.2">
      <c r="C44" s="129"/>
      <c r="D44" s="129"/>
      <c r="E44" s="129"/>
      <c r="L44" s="273"/>
      <c r="M44" s="273"/>
      <c r="N44" s="273"/>
    </row>
    <row r="45" spans="1:15" x14ac:dyDescent="0.2">
      <c r="C45" s="129"/>
      <c r="D45" s="129"/>
      <c r="E45" s="129"/>
      <c r="L45" s="273"/>
      <c r="M45" s="273"/>
      <c r="N45" s="273"/>
    </row>
    <row r="46" spans="1:15" x14ac:dyDescent="0.2">
      <c r="C46" s="129"/>
      <c r="D46" s="129"/>
      <c r="E46" s="129"/>
      <c r="L46" s="273"/>
      <c r="M46" s="273"/>
      <c r="N46" s="273"/>
    </row>
    <row r="47" spans="1:15" x14ac:dyDescent="0.2">
      <c r="C47" s="129"/>
      <c r="D47" s="129"/>
      <c r="E47" s="129"/>
      <c r="L47" s="273"/>
      <c r="M47" s="273"/>
      <c r="N47" s="273"/>
    </row>
    <row r="48" spans="1:15" x14ac:dyDescent="0.2">
      <c r="C48" s="129"/>
      <c r="D48" s="129"/>
      <c r="E48" s="129"/>
      <c r="L48" s="273"/>
      <c r="M48" s="273"/>
      <c r="N48" s="273"/>
    </row>
    <row r="49" spans="3:14" x14ac:dyDescent="0.2">
      <c r="C49" s="129"/>
      <c r="D49" s="129"/>
      <c r="E49" s="129"/>
      <c r="L49" s="273"/>
      <c r="M49" s="273"/>
      <c r="N49" s="273"/>
    </row>
    <row r="50" spans="3:14" x14ac:dyDescent="0.2">
      <c r="C50" s="129"/>
      <c r="D50" s="129"/>
      <c r="E50" s="129"/>
      <c r="L50" s="273"/>
      <c r="M50" s="273"/>
      <c r="N50" s="273"/>
    </row>
    <row r="51" spans="3:14" x14ac:dyDescent="0.2">
      <c r="C51" s="129"/>
      <c r="D51" s="129"/>
      <c r="E51" s="129"/>
      <c r="L51" s="273"/>
      <c r="M51" s="273"/>
      <c r="N51" s="273"/>
    </row>
    <row r="52" spans="3:14" x14ac:dyDescent="0.2">
      <c r="C52" s="129"/>
      <c r="D52" s="129"/>
      <c r="E52" s="129"/>
      <c r="L52" s="273"/>
      <c r="M52" s="273"/>
      <c r="N52" s="273"/>
    </row>
    <row r="53" spans="3:14" x14ac:dyDescent="0.2">
      <c r="C53" s="129"/>
      <c r="D53" s="129"/>
      <c r="E53" s="129"/>
      <c r="L53" s="273"/>
      <c r="M53" s="273"/>
      <c r="N53" s="273"/>
    </row>
    <row r="54" spans="3:14" x14ac:dyDescent="0.2">
      <c r="C54" s="129"/>
      <c r="D54" s="129"/>
      <c r="E54" s="129"/>
    </row>
    <row r="55" spans="3:14" x14ac:dyDescent="0.2">
      <c r="C55" s="129"/>
      <c r="D55" s="129"/>
      <c r="E55" s="129"/>
    </row>
    <row r="56" spans="3:14" x14ac:dyDescent="0.2">
      <c r="C56" s="129"/>
      <c r="D56" s="129"/>
      <c r="E56" s="129"/>
    </row>
    <row r="57" spans="3:14" x14ac:dyDescent="0.2">
      <c r="C57" s="129"/>
      <c r="D57" s="129"/>
      <c r="E57" s="129"/>
    </row>
    <row r="58" spans="3:14" x14ac:dyDescent="0.2">
      <c r="C58" s="129"/>
      <c r="D58" s="129"/>
      <c r="E58" s="129"/>
    </row>
    <row r="59" spans="3:14" x14ac:dyDescent="0.2">
      <c r="C59" s="129"/>
      <c r="D59" s="129"/>
      <c r="E59" s="129"/>
    </row>
    <row r="60" spans="3:14" x14ac:dyDescent="0.2">
      <c r="C60" s="129"/>
      <c r="D60" s="129"/>
      <c r="E60" s="129"/>
    </row>
    <row r="61" spans="3:14" x14ac:dyDescent="0.2">
      <c r="C61" s="129"/>
      <c r="D61" s="129"/>
      <c r="E61" s="129"/>
    </row>
    <row r="62" spans="3:14" x14ac:dyDescent="0.2">
      <c r="C62" s="129"/>
      <c r="D62" s="129"/>
      <c r="E62" s="129"/>
    </row>
    <row r="63" spans="3:14" x14ac:dyDescent="0.2">
      <c r="C63" s="129"/>
      <c r="D63" s="129"/>
      <c r="E63" s="129"/>
    </row>
    <row r="64" spans="3:14" x14ac:dyDescent="0.2">
      <c r="C64" s="129"/>
      <c r="D64" s="129"/>
      <c r="E64" s="129"/>
    </row>
    <row r="65" spans="3:5" x14ac:dyDescent="0.2">
      <c r="C65" s="129"/>
      <c r="D65" s="129"/>
      <c r="E65" s="129"/>
    </row>
    <row r="66" spans="3:5" x14ac:dyDescent="0.2">
      <c r="C66" s="129"/>
      <c r="D66" s="129"/>
      <c r="E66" s="129"/>
    </row>
    <row r="67" spans="3:5" x14ac:dyDescent="0.2">
      <c r="C67" s="129"/>
      <c r="D67" s="129"/>
      <c r="E67" s="129"/>
    </row>
    <row r="68" spans="3:5" x14ac:dyDescent="0.2">
      <c r="C68" s="129"/>
      <c r="D68" s="129"/>
      <c r="E68" s="129"/>
    </row>
    <row r="69" spans="3:5" x14ac:dyDescent="0.2">
      <c r="C69" s="129"/>
      <c r="D69" s="129"/>
      <c r="E69" s="129"/>
    </row>
    <row r="70" spans="3:5" x14ac:dyDescent="0.2">
      <c r="C70" s="129"/>
      <c r="D70" s="129"/>
      <c r="E70" s="129"/>
    </row>
    <row r="71" spans="3:5" x14ac:dyDescent="0.2">
      <c r="C71" s="129"/>
      <c r="D71" s="129"/>
      <c r="E71" s="129"/>
    </row>
    <row r="72" spans="3:5" x14ac:dyDescent="0.2">
      <c r="C72" s="129"/>
      <c r="D72" s="129"/>
      <c r="E72" s="129"/>
    </row>
    <row r="73" spans="3:5" x14ac:dyDescent="0.2">
      <c r="C73" s="129"/>
      <c r="D73" s="129"/>
      <c r="E73" s="129"/>
    </row>
    <row r="74" spans="3:5" x14ac:dyDescent="0.2">
      <c r="C74" s="129"/>
      <c r="D74" s="129"/>
      <c r="E74" s="129"/>
    </row>
    <row r="75" spans="3:5" x14ac:dyDescent="0.2">
      <c r="C75" s="129"/>
      <c r="D75" s="129"/>
      <c r="E75" s="129"/>
    </row>
    <row r="76" spans="3:5" x14ac:dyDescent="0.2">
      <c r="C76" s="129"/>
      <c r="D76" s="129"/>
      <c r="E76" s="129"/>
    </row>
    <row r="77" spans="3:5" x14ac:dyDescent="0.2">
      <c r="C77" s="129"/>
      <c r="D77" s="129"/>
      <c r="E77" s="129"/>
    </row>
    <row r="78" spans="3:5" x14ac:dyDescent="0.2">
      <c r="C78" s="129"/>
      <c r="D78" s="129"/>
      <c r="E78" s="129"/>
    </row>
    <row r="79" spans="3:5" x14ac:dyDescent="0.2">
      <c r="C79" s="129"/>
      <c r="D79" s="129"/>
      <c r="E79" s="129"/>
    </row>
    <row r="80" spans="3:5" x14ac:dyDescent="0.2">
      <c r="C80" s="129"/>
      <c r="D80" s="129"/>
      <c r="E80" s="129"/>
    </row>
    <row r="81" spans="3:5" x14ac:dyDescent="0.2">
      <c r="C81" s="129"/>
      <c r="D81" s="129"/>
      <c r="E81" s="129"/>
    </row>
    <row r="82" spans="3:5" x14ac:dyDescent="0.2">
      <c r="C82" s="129"/>
      <c r="D82" s="129"/>
      <c r="E82" s="129"/>
    </row>
    <row r="83" spans="3:5" x14ac:dyDescent="0.2">
      <c r="C83" s="129"/>
      <c r="D83" s="129"/>
      <c r="E83" s="129"/>
    </row>
  </sheetData>
  <mergeCells count="7">
    <mergeCell ref="L2:N2"/>
    <mergeCell ref="A1:O1"/>
    <mergeCell ref="A2:H2"/>
    <mergeCell ref="I2:K2"/>
    <mergeCell ref="C3:E3"/>
    <mergeCell ref="F3:H3"/>
    <mergeCell ref="J3:K3"/>
  </mergeCells>
  <printOptions horizontalCentered="1" gridLines="1"/>
  <pageMargins left="0.17" right="0.21" top="0.56999999999999995" bottom="0.51" header="0.5" footer="0.5"/>
  <pageSetup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4"/>
  <sheetViews>
    <sheetView workbookViewId="0">
      <pane xSplit="2" ySplit="6" topLeftCell="C7" activePane="bottomRight" state="frozen"/>
      <selection pane="topRight" activeCell="F1" sqref="F1"/>
      <selection pane="bottomLeft" activeCell="A6" sqref="A6"/>
      <selection pane="bottomRight" activeCell="D4" sqref="D4"/>
    </sheetView>
  </sheetViews>
  <sheetFormatPr defaultRowHeight="12.75" x14ac:dyDescent="0.2"/>
  <cols>
    <col min="1" max="1" width="9.140625" style="15"/>
    <col min="28" max="28" width="11.140625" style="15" customWidth="1"/>
  </cols>
  <sheetData>
    <row r="1" spans="1:49" s="15" customFormat="1" x14ac:dyDescent="0.2">
      <c r="C1" s="312" t="s">
        <v>984</v>
      </c>
    </row>
    <row r="2" spans="1:49" s="15" customFormat="1" ht="15.75" x14ac:dyDescent="0.25">
      <c r="B2" s="70" t="s">
        <v>336</v>
      </c>
      <c r="C2" s="70" t="s">
        <v>337</v>
      </c>
      <c r="D2" s="70" t="s">
        <v>337</v>
      </c>
      <c r="E2" s="70" t="s">
        <v>338</v>
      </c>
      <c r="F2" s="70" t="s">
        <v>338</v>
      </c>
      <c r="G2" s="70" t="s">
        <v>338</v>
      </c>
      <c r="H2" s="70" t="s">
        <v>338</v>
      </c>
      <c r="I2" s="70" t="s">
        <v>338</v>
      </c>
      <c r="J2" s="70" t="s">
        <v>338</v>
      </c>
      <c r="K2" s="70" t="s">
        <v>338</v>
      </c>
      <c r="L2" s="70" t="s">
        <v>338</v>
      </c>
      <c r="M2" s="70" t="s">
        <v>338</v>
      </c>
      <c r="N2" s="70" t="s">
        <v>338</v>
      </c>
      <c r="O2" s="70" t="s">
        <v>338</v>
      </c>
      <c r="P2" s="70" t="s">
        <v>338</v>
      </c>
      <c r="Q2" s="70" t="s">
        <v>338</v>
      </c>
      <c r="R2" s="70" t="s">
        <v>338</v>
      </c>
      <c r="S2" s="70" t="s">
        <v>338</v>
      </c>
      <c r="T2" s="70" t="s">
        <v>339</v>
      </c>
      <c r="U2" s="70" t="s">
        <v>339</v>
      </c>
      <c r="V2" s="70" t="s">
        <v>339</v>
      </c>
      <c r="W2" s="70" t="s">
        <v>339</v>
      </c>
      <c r="X2" s="70" t="s">
        <v>339</v>
      </c>
      <c r="Y2" s="70" t="s">
        <v>339</v>
      </c>
      <c r="Z2" s="70" t="s">
        <v>340</v>
      </c>
      <c r="AA2" s="70" t="s">
        <v>341</v>
      </c>
      <c r="AB2" s="70"/>
      <c r="AC2" s="70" t="s">
        <v>342</v>
      </c>
      <c r="AD2" s="70" t="s">
        <v>342</v>
      </c>
      <c r="AE2" s="70" t="s">
        <v>342</v>
      </c>
      <c r="AF2" s="70" t="s">
        <v>342</v>
      </c>
      <c r="AG2" s="70" t="s">
        <v>342</v>
      </c>
      <c r="AH2" s="70" t="s">
        <v>342</v>
      </c>
      <c r="AI2" s="70" t="s">
        <v>342</v>
      </c>
      <c r="AJ2" s="70" t="s">
        <v>342</v>
      </c>
      <c r="AK2" s="70" t="s">
        <v>342</v>
      </c>
      <c r="AL2" s="70" t="s">
        <v>342</v>
      </c>
      <c r="AM2" s="70" t="s">
        <v>342</v>
      </c>
      <c r="AN2" s="70" t="s">
        <v>342</v>
      </c>
      <c r="AO2" s="70" t="s">
        <v>342</v>
      </c>
      <c r="AP2" s="70" t="s">
        <v>342</v>
      </c>
      <c r="AQ2" s="70" t="s">
        <v>342</v>
      </c>
      <c r="AR2" s="70" t="s">
        <v>342</v>
      </c>
      <c r="AS2" s="70" t="s">
        <v>342</v>
      </c>
      <c r="AT2" s="70" t="s">
        <v>342</v>
      </c>
      <c r="AU2" s="70" t="s">
        <v>343</v>
      </c>
      <c r="AV2" s="70" t="s">
        <v>343</v>
      </c>
      <c r="AW2" s="70" t="s">
        <v>343</v>
      </c>
    </row>
    <row r="3" spans="1:49" s="15" customFormat="1" ht="15.75" x14ac:dyDescent="0.25">
      <c r="B3" s="70" t="s">
        <v>344</v>
      </c>
      <c r="C3" s="70" t="s">
        <v>345</v>
      </c>
      <c r="D3" s="70" t="s">
        <v>345</v>
      </c>
      <c r="E3" s="70" t="s">
        <v>346</v>
      </c>
      <c r="F3" s="70" t="s">
        <v>347</v>
      </c>
      <c r="G3" s="70" t="s">
        <v>348</v>
      </c>
      <c r="H3" s="70" t="s">
        <v>349</v>
      </c>
      <c r="I3" s="70" t="s">
        <v>350</v>
      </c>
      <c r="J3" s="70" t="s">
        <v>350</v>
      </c>
      <c r="K3" s="70" t="s">
        <v>350</v>
      </c>
      <c r="L3" s="70" t="s">
        <v>350</v>
      </c>
      <c r="M3" s="70" t="s">
        <v>351</v>
      </c>
      <c r="N3" s="70" t="s">
        <v>352</v>
      </c>
      <c r="O3" s="70" t="s">
        <v>353</v>
      </c>
      <c r="P3" s="70" t="s">
        <v>354</v>
      </c>
      <c r="Q3" s="70" t="s">
        <v>355</v>
      </c>
      <c r="R3" s="70" t="s">
        <v>356</v>
      </c>
      <c r="S3" s="70" t="s">
        <v>357</v>
      </c>
      <c r="T3" s="70" t="s">
        <v>358</v>
      </c>
      <c r="U3" s="70" t="s">
        <v>359</v>
      </c>
      <c r="V3" s="70" t="s">
        <v>360</v>
      </c>
      <c r="W3" s="70" t="s">
        <v>361</v>
      </c>
      <c r="X3" s="70" t="s">
        <v>362</v>
      </c>
      <c r="Y3" s="70" t="s">
        <v>363</v>
      </c>
      <c r="Z3" s="70" t="s">
        <v>364</v>
      </c>
      <c r="AA3" s="70" t="s">
        <v>665</v>
      </c>
      <c r="AB3" s="70" t="s">
        <v>665</v>
      </c>
      <c r="AC3" s="70" t="s">
        <v>365</v>
      </c>
      <c r="AD3" s="70" t="s">
        <v>366</v>
      </c>
      <c r="AE3" s="70" t="s">
        <v>367</v>
      </c>
      <c r="AF3" s="70" t="s">
        <v>367</v>
      </c>
      <c r="AG3" s="70" t="s">
        <v>367</v>
      </c>
      <c r="AH3" s="70" t="s">
        <v>368</v>
      </c>
      <c r="AI3" s="70" t="s">
        <v>369</v>
      </c>
      <c r="AJ3" s="70" t="s">
        <v>369</v>
      </c>
      <c r="AK3" s="70" t="s">
        <v>370</v>
      </c>
      <c r="AL3" s="70" t="s">
        <v>371</v>
      </c>
      <c r="AM3" s="70" t="s">
        <v>372</v>
      </c>
      <c r="AN3" s="70" t="s">
        <v>373</v>
      </c>
      <c r="AO3" s="70" t="s">
        <v>374</v>
      </c>
      <c r="AP3" s="70" t="s">
        <v>375</v>
      </c>
      <c r="AQ3" s="70" t="s">
        <v>376</v>
      </c>
      <c r="AR3" s="70" t="s">
        <v>377</v>
      </c>
      <c r="AS3" s="70" t="s">
        <v>378</v>
      </c>
      <c r="AT3" s="70" t="s">
        <v>379</v>
      </c>
      <c r="AU3" s="70" t="s">
        <v>380</v>
      </c>
      <c r="AV3" s="70" t="s">
        <v>381</v>
      </c>
      <c r="AW3" s="70" t="s">
        <v>382</v>
      </c>
    </row>
    <row r="4" spans="1:49" s="15" customFormat="1" ht="177.95" customHeight="1" x14ac:dyDescent="0.25">
      <c r="B4" s="70" t="s">
        <v>383</v>
      </c>
      <c r="C4" s="16" t="s">
        <v>384</v>
      </c>
      <c r="D4" s="16" t="s">
        <v>385</v>
      </c>
      <c r="E4" s="16" t="s">
        <v>386</v>
      </c>
      <c r="F4" s="16" t="s">
        <v>387</v>
      </c>
      <c r="G4" s="16" t="s">
        <v>388</v>
      </c>
      <c r="H4" s="16" t="s">
        <v>389</v>
      </c>
      <c r="I4" s="16" t="s">
        <v>390</v>
      </c>
      <c r="J4" s="16" t="s">
        <v>391</v>
      </c>
      <c r="K4" s="16" t="s">
        <v>392</v>
      </c>
      <c r="L4" s="16" t="s">
        <v>393</v>
      </c>
      <c r="M4" s="16" t="s">
        <v>394</v>
      </c>
      <c r="N4" s="16" t="s">
        <v>395</v>
      </c>
      <c r="O4" s="16" t="s">
        <v>396</v>
      </c>
      <c r="P4" s="16" t="s">
        <v>397</v>
      </c>
      <c r="Q4" s="16" t="s">
        <v>398</v>
      </c>
      <c r="R4" s="16" t="s">
        <v>399</v>
      </c>
      <c r="S4" s="16" t="s">
        <v>400</v>
      </c>
      <c r="T4" s="16" t="s">
        <v>401</v>
      </c>
      <c r="U4" s="16" t="s">
        <v>402</v>
      </c>
      <c r="V4" s="16" t="s">
        <v>403</v>
      </c>
      <c r="W4" s="16" t="s">
        <v>404</v>
      </c>
      <c r="X4" s="16" t="s">
        <v>405</v>
      </c>
      <c r="Y4" s="16" t="s">
        <v>406</v>
      </c>
      <c r="Z4" s="16" t="s">
        <v>407</v>
      </c>
      <c r="AA4" s="16" t="s">
        <v>408</v>
      </c>
      <c r="AB4" s="16" t="s">
        <v>666</v>
      </c>
      <c r="AC4" s="16" t="s">
        <v>409</v>
      </c>
      <c r="AD4" s="16" t="s">
        <v>410</v>
      </c>
      <c r="AE4" s="16" t="s">
        <v>411</v>
      </c>
      <c r="AF4" s="16" t="s">
        <v>412</v>
      </c>
      <c r="AG4" s="16" t="s">
        <v>413</v>
      </c>
      <c r="AH4" s="16" t="s">
        <v>414</v>
      </c>
      <c r="AI4" s="16" t="s">
        <v>415</v>
      </c>
      <c r="AJ4" s="16" t="s">
        <v>416</v>
      </c>
      <c r="AK4" s="16" t="s">
        <v>417</v>
      </c>
      <c r="AL4" s="16" t="s">
        <v>418</v>
      </c>
      <c r="AM4" s="16" t="s">
        <v>419</v>
      </c>
      <c r="AN4" s="16" t="s">
        <v>420</v>
      </c>
      <c r="AO4" s="16" t="s">
        <v>421</v>
      </c>
      <c r="AP4" s="16" t="s">
        <v>422</v>
      </c>
      <c r="AQ4" s="16" t="s">
        <v>423</v>
      </c>
      <c r="AR4" s="16" t="s">
        <v>424</v>
      </c>
      <c r="AS4" s="16" t="s">
        <v>425</v>
      </c>
      <c r="AT4" s="16" t="s">
        <v>426</v>
      </c>
      <c r="AU4" s="16" t="s">
        <v>427</v>
      </c>
      <c r="AV4" s="16" t="s">
        <v>428</v>
      </c>
      <c r="AW4" s="16" t="s">
        <v>429</v>
      </c>
    </row>
    <row r="5" spans="1:49" s="15" customFormat="1" ht="15.75" x14ac:dyDescent="0.25">
      <c r="B5" s="70" t="s">
        <v>430</v>
      </c>
      <c r="C5" s="71" t="s">
        <v>431</v>
      </c>
      <c r="D5" s="71" t="s">
        <v>432</v>
      </c>
      <c r="E5" s="15" t="s">
        <v>433</v>
      </c>
      <c r="F5" s="15" t="s">
        <v>434</v>
      </c>
      <c r="G5" s="15" t="s">
        <v>435</v>
      </c>
      <c r="H5" s="15" t="s">
        <v>436</v>
      </c>
      <c r="I5" s="15" t="s">
        <v>437</v>
      </c>
      <c r="J5" s="15" t="s">
        <v>437</v>
      </c>
      <c r="K5" s="15" t="s">
        <v>437</v>
      </c>
      <c r="L5" s="72" t="s">
        <v>437</v>
      </c>
      <c r="M5" s="15" t="s">
        <v>438</v>
      </c>
      <c r="N5" s="15" t="s">
        <v>439</v>
      </c>
      <c r="O5" s="15" t="s">
        <v>440</v>
      </c>
      <c r="P5" s="15" t="s">
        <v>441</v>
      </c>
      <c r="Q5" s="15" t="s">
        <v>441</v>
      </c>
      <c r="R5" s="15" t="s">
        <v>442</v>
      </c>
      <c r="S5" s="71" t="s">
        <v>443</v>
      </c>
      <c r="T5" s="15" t="s">
        <v>444</v>
      </c>
      <c r="U5" s="15" t="s">
        <v>445</v>
      </c>
      <c r="V5" s="15" t="s">
        <v>445</v>
      </c>
      <c r="W5" s="15" t="s">
        <v>446</v>
      </c>
      <c r="X5" s="15" t="s">
        <v>447</v>
      </c>
      <c r="Y5" s="15" t="s">
        <v>444</v>
      </c>
      <c r="Z5" s="15" t="s">
        <v>448</v>
      </c>
      <c r="AA5" s="15" t="s">
        <v>449</v>
      </c>
      <c r="AC5" s="15" t="s">
        <v>450</v>
      </c>
      <c r="AD5" s="15" t="s">
        <v>451</v>
      </c>
      <c r="AE5" s="15" t="s">
        <v>452</v>
      </c>
      <c r="AF5" s="15" t="s">
        <v>453</v>
      </c>
      <c r="AG5" s="15" t="s">
        <v>454</v>
      </c>
      <c r="AH5" s="15" t="s">
        <v>455</v>
      </c>
      <c r="AI5" s="15" t="s">
        <v>456</v>
      </c>
      <c r="AJ5" s="15" t="s">
        <v>456</v>
      </c>
      <c r="AK5" s="15" t="s">
        <v>457</v>
      </c>
      <c r="AL5" s="71" t="s">
        <v>458</v>
      </c>
      <c r="AM5" s="71" t="s">
        <v>459</v>
      </c>
      <c r="AN5" s="15" t="s">
        <v>460</v>
      </c>
      <c r="AO5" s="15" t="s">
        <v>460</v>
      </c>
      <c r="AP5" s="15" t="s">
        <v>461</v>
      </c>
      <c r="AQ5" s="15" t="s">
        <v>462</v>
      </c>
      <c r="AR5" s="15" t="s">
        <v>463</v>
      </c>
      <c r="AS5" s="15" t="s">
        <v>464</v>
      </c>
      <c r="AT5" s="15" t="s">
        <v>465</v>
      </c>
      <c r="AU5" s="15" t="s">
        <v>466</v>
      </c>
      <c r="AV5" s="15" t="s">
        <v>467</v>
      </c>
      <c r="AW5" s="15" t="s">
        <v>468</v>
      </c>
    </row>
    <row r="6" spans="1:49" s="15" customFormat="1" ht="15.75" x14ac:dyDescent="0.25">
      <c r="B6" s="70" t="s">
        <v>469</v>
      </c>
      <c r="C6" s="15" t="s">
        <v>470</v>
      </c>
      <c r="D6" s="15" t="s">
        <v>470</v>
      </c>
      <c r="E6" s="15" t="s">
        <v>470</v>
      </c>
      <c r="F6" s="15" t="s">
        <v>471</v>
      </c>
      <c r="G6" s="15" t="s">
        <v>470</v>
      </c>
      <c r="H6" s="15" t="s">
        <v>471</v>
      </c>
      <c r="I6" s="15" t="s">
        <v>470</v>
      </c>
      <c r="J6" s="15" t="s">
        <v>470</v>
      </c>
      <c r="K6" s="15" t="s">
        <v>470</v>
      </c>
      <c r="L6" s="15" t="s">
        <v>470</v>
      </c>
      <c r="M6" s="15" t="s">
        <v>471</v>
      </c>
      <c r="N6" s="15" t="s">
        <v>470</v>
      </c>
      <c r="O6" s="15" t="s">
        <v>470</v>
      </c>
      <c r="P6" s="15" t="s">
        <v>471</v>
      </c>
      <c r="Q6" s="15" t="s">
        <v>471</v>
      </c>
      <c r="R6" s="15" t="s">
        <v>471</v>
      </c>
      <c r="S6" s="15" t="s">
        <v>470</v>
      </c>
      <c r="T6" s="15" t="s">
        <v>470</v>
      </c>
      <c r="U6" s="15" t="s">
        <v>470</v>
      </c>
      <c r="V6" s="15" t="s">
        <v>470</v>
      </c>
      <c r="W6" s="15" t="s">
        <v>470</v>
      </c>
      <c r="X6" s="15" t="s">
        <v>470</v>
      </c>
      <c r="Y6" s="15" t="s">
        <v>470</v>
      </c>
      <c r="Z6" s="15" t="s">
        <v>471</v>
      </c>
      <c r="AA6" s="15" t="s">
        <v>471</v>
      </c>
      <c r="AC6" s="15" t="s">
        <v>470</v>
      </c>
      <c r="AD6" s="15" t="s">
        <v>471</v>
      </c>
      <c r="AE6" s="15" t="s">
        <v>471</v>
      </c>
      <c r="AF6" s="15" t="s">
        <v>470</v>
      </c>
      <c r="AG6" s="15" t="s">
        <v>471</v>
      </c>
      <c r="AH6" s="15" t="s">
        <v>471</v>
      </c>
      <c r="AI6" s="15" t="s">
        <v>470</v>
      </c>
      <c r="AJ6" s="15" t="s">
        <v>470</v>
      </c>
      <c r="AK6" s="15" t="s">
        <v>470</v>
      </c>
      <c r="AL6" s="15" t="s">
        <v>470</v>
      </c>
      <c r="AM6" s="15" t="s">
        <v>470</v>
      </c>
      <c r="AN6" s="15" t="s">
        <v>471</v>
      </c>
      <c r="AO6" s="15" t="s">
        <v>470</v>
      </c>
      <c r="AP6" s="15" t="s">
        <v>470</v>
      </c>
      <c r="AQ6" s="15" t="s">
        <v>470</v>
      </c>
      <c r="AR6" s="15" t="s">
        <v>472</v>
      </c>
      <c r="AS6" s="15" t="s">
        <v>471</v>
      </c>
      <c r="AT6" s="15" t="s">
        <v>471</v>
      </c>
      <c r="AU6" s="15" t="s">
        <v>471</v>
      </c>
      <c r="AV6" s="15" t="s">
        <v>470</v>
      </c>
      <c r="AW6" s="15" t="s">
        <v>470</v>
      </c>
    </row>
    <row r="7" spans="1:49" s="15" customFormat="1" ht="15.75" x14ac:dyDescent="0.25">
      <c r="A7" s="70" t="s">
        <v>0</v>
      </c>
      <c r="B7" s="70" t="s">
        <v>1</v>
      </c>
      <c r="C7" s="70" t="s">
        <v>473</v>
      </c>
      <c r="D7" s="70" t="s">
        <v>474</v>
      </c>
      <c r="E7" s="70" t="s">
        <v>475</v>
      </c>
      <c r="F7" s="70" t="s">
        <v>476</v>
      </c>
      <c r="G7" s="70" t="s">
        <v>477</v>
      </c>
      <c r="H7" s="70" t="s">
        <v>478</v>
      </c>
      <c r="I7" s="70" t="s">
        <v>479</v>
      </c>
      <c r="J7" s="70" t="s">
        <v>480</v>
      </c>
      <c r="K7" s="70" t="s">
        <v>481</v>
      </c>
      <c r="L7" s="70" t="s">
        <v>482</v>
      </c>
      <c r="M7" s="70" t="s">
        <v>483</v>
      </c>
      <c r="N7" s="70" t="s">
        <v>484</v>
      </c>
      <c r="O7" s="70" t="s">
        <v>485</v>
      </c>
      <c r="P7" s="70" t="s">
        <v>486</v>
      </c>
      <c r="Q7" s="70" t="s">
        <v>487</v>
      </c>
      <c r="R7" s="70" t="s">
        <v>488</v>
      </c>
      <c r="S7" s="70" t="s">
        <v>489</v>
      </c>
      <c r="T7" s="70" t="s">
        <v>490</v>
      </c>
      <c r="U7" s="70" t="s">
        <v>491</v>
      </c>
      <c r="V7" s="70" t="s">
        <v>492</v>
      </c>
      <c r="W7" s="70" t="s">
        <v>493</v>
      </c>
      <c r="X7" s="70" t="s">
        <v>494</v>
      </c>
      <c r="Y7" s="70" t="s">
        <v>495</v>
      </c>
      <c r="Z7" s="70" t="s">
        <v>496</v>
      </c>
      <c r="AA7" s="70" t="s">
        <v>497</v>
      </c>
      <c r="AB7" s="70" t="s">
        <v>670</v>
      </c>
      <c r="AC7" s="70" t="s">
        <v>498</v>
      </c>
      <c r="AD7" s="70" t="s">
        <v>499</v>
      </c>
      <c r="AE7" s="70" t="s">
        <v>500</v>
      </c>
      <c r="AF7" s="70" t="s">
        <v>501</v>
      </c>
      <c r="AG7" s="70" t="s">
        <v>502</v>
      </c>
      <c r="AH7" s="70" t="s">
        <v>368</v>
      </c>
      <c r="AI7" s="70" t="s">
        <v>503</v>
      </c>
      <c r="AJ7" s="70" t="s">
        <v>504</v>
      </c>
      <c r="AK7" s="70" t="s">
        <v>505</v>
      </c>
      <c r="AL7" s="70" t="s">
        <v>506</v>
      </c>
      <c r="AM7" s="70" t="s">
        <v>507</v>
      </c>
      <c r="AN7" s="70" t="s">
        <v>373</v>
      </c>
      <c r="AO7" s="70" t="s">
        <v>508</v>
      </c>
      <c r="AP7" s="70" t="s">
        <v>509</v>
      </c>
      <c r="AQ7" s="70" t="s">
        <v>510</v>
      </c>
      <c r="AR7" s="70" t="s">
        <v>511</v>
      </c>
      <c r="AS7" s="70" t="s">
        <v>512</v>
      </c>
      <c r="AT7" s="70" t="s">
        <v>513</v>
      </c>
      <c r="AU7" s="70" t="s">
        <v>514</v>
      </c>
      <c r="AV7" s="70" t="s">
        <v>515</v>
      </c>
      <c r="AW7" s="70" t="s">
        <v>516</v>
      </c>
    </row>
    <row r="8" spans="1:49" s="15" customFormat="1" x14ac:dyDescent="0.2">
      <c r="A8" s="73">
        <v>1</v>
      </c>
      <c r="B8" s="15" t="s">
        <v>5</v>
      </c>
      <c r="C8" s="15" t="s">
        <v>517</v>
      </c>
      <c r="D8" s="15" t="s">
        <v>518</v>
      </c>
      <c r="E8" s="15" t="s">
        <v>519</v>
      </c>
      <c r="F8" s="15" t="s">
        <v>520</v>
      </c>
      <c r="G8" s="15" t="s">
        <v>521</v>
      </c>
      <c r="H8" s="15" t="s">
        <v>522</v>
      </c>
      <c r="I8" s="15" t="s">
        <v>523</v>
      </c>
      <c r="J8" s="15" t="s">
        <v>524</v>
      </c>
      <c r="K8" s="15" t="s">
        <v>525</v>
      </c>
      <c r="L8" s="15" t="s">
        <v>526</v>
      </c>
      <c r="M8" s="15" t="s">
        <v>527</v>
      </c>
      <c r="N8" s="15" t="s">
        <v>528</v>
      </c>
      <c r="O8" s="15" t="s">
        <v>529</v>
      </c>
      <c r="P8" s="15" t="s">
        <v>530</v>
      </c>
      <c r="Q8" s="15" t="s">
        <v>531</v>
      </c>
      <c r="R8" s="15" t="s">
        <v>532</v>
      </c>
      <c r="S8" s="15" t="s">
        <v>533</v>
      </c>
      <c r="T8" s="15" t="s">
        <v>534</v>
      </c>
      <c r="U8" s="15" t="s">
        <v>535</v>
      </c>
      <c r="V8" s="15" t="s">
        <v>536</v>
      </c>
      <c r="W8" s="15" t="s">
        <v>537</v>
      </c>
      <c r="X8" s="15" t="s">
        <v>538</v>
      </c>
      <c r="Y8" s="15" t="s">
        <v>539</v>
      </c>
      <c r="Z8" s="15" t="s">
        <v>540</v>
      </c>
      <c r="AA8" s="15" t="s">
        <v>541</v>
      </c>
      <c r="AC8" s="15" t="s">
        <v>542</v>
      </c>
      <c r="AD8" s="15" t="s">
        <v>366</v>
      </c>
      <c r="AE8" s="15" t="s">
        <v>543</v>
      </c>
      <c r="AF8" s="15" t="s">
        <v>544</v>
      </c>
      <c r="AG8" s="15" t="s">
        <v>545</v>
      </c>
      <c r="AH8" s="15" t="s">
        <v>546</v>
      </c>
      <c r="AI8" s="15" t="s">
        <v>547</v>
      </c>
      <c r="AJ8" s="15" t="s">
        <v>548</v>
      </c>
      <c r="AK8" s="15" t="s">
        <v>549</v>
      </c>
      <c r="AL8" s="15" t="s">
        <v>550</v>
      </c>
      <c r="AM8" s="15" t="s">
        <v>551</v>
      </c>
      <c r="AN8" s="15" t="s">
        <v>552</v>
      </c>
      <c r="AO8" s="15" t="s">
        <v>583</v>
      </c>
      <c r="AP8" s="15" t="s">
        <v>554</v>
      </c>
      <c r="AQ8" s="15" t="s">
        <v>567</v>
      </c>
      <c r="AR8" s="15" t="s">
        <v>556</v>
      </c>
      <c r="AS8" s="15" t="s">
        <v>557</v>
      </c>
      <c r="AT8" s="15" t="s">
        <v>558</v>
      </c>
      <c r="AU8" s="15" t="s">
        <v>559</v>
      </c>
      <c r="AV8" s="15" t="s">
        <v>560</v>
      </c>
      <c r="AW8" s="15" t="s">
        <v>561</v>
      </c>
    </row>
    <row r="9" spans="1:49" s="15" customFormat="1" x14ac:dyDescent="0.2">
      <c r="A9" s="73">
        <v>2</v>
      </c>
      <c r="B9" s="15" t="s">
        <v>8</v>
      </c>
      <c r="C9" s="15" t="s">
        <v>517</v>
      </c>
      <c r="D9" s="15" t="s">
        <v>518</v>
      </c>
      <c r="E9" s="15" t="s">
        <v>519</v>
      </c>
      <c r="F9" s="15" t="s">
        <v>520</v>
      </c>
      <c r="G9" s="15" t="s">
        <v>521</v>
      </c>
      <c r="H9" s="15" t="s">
        <v>522</v>
      </c>
      <c r="I9" s="15" t="s">
        <v>523</v>
      </c>
      <c r="J9" s="15" t="s">
        <v>524</v>
      </c>
      <c r="K9" s="15" t="s">
        <v>525</v>
      </c>
      <c r="L9" s="15" t="s">
        <v>526</v>
      </c>
      <c r="M9" s="15" t="s">
        <v>527</v>
      </c>
      <c r="N9" s="15" t="s">
        <v>528</v>
      </c>
      <c r="O9" s="15" t="s">
        <v>529</v>
      </c>
      <c r="P9" s="15" t="s">
        <v>530</v>
      </c>
      <c r="Q9" s="15" t="s">
        <v>531</v>
      </c>
      <c r="R9" s="15" t="s">
        <v>532</v>
      </c>
      <c r="S9" s="15" t="s">
        <v>533</v>
      </c>
      <c r="T9" s="15" t="s">
        <v>534</v>
      </c>
      <c r="U9" s="15" t="s">
        <v>568</v>
      </c>
      <c r="V9" s="15" t="s">
        <v>536</v>
      </c>
      <c r="W9" s="15" t="s">
        <v>537</v>
      </c>
      <c r="X9" s="15" t="s">
        <v>538</v>
      </c>
      <c r="Y9" s="15" t="s">
        <v>539</v>
      </c>
      <c r="Z9" s="15" t="s">
        <v>540</v>
      </c>
      <c r="AA9" s="15" t="s">
        <v>541</v>
      </c>
      <c r="AC9" s="15" t="s">
        <v>542</v>
      </c>
      <c r="AD9" s="15" t="s">
        <v>366</v>
      </c>
      <c r="AE9" s="15" t="s">
        <v>543</v>
      </c>
      <c r="AF9" s="15" t="s">
        <v>544</v>
      </c>
      <c r="AG9" s="15" t="s">
        <v>545</v>
      </c>
      <c r="AH9" s="15" t="s">
        <v>546</v>
      </c>
      <c r="AI9" s="15" t="s">
        <v>564</v>
      </c>
      <c r="AJ9" s="15" t="s">
        <v>565</v>
      </c>
      <c r="AK9" s="15" t="s">
        <v>549</v>
      </c>
      <c r="AL9" s="15" t="s">
        <v>371</v>
      </c>
      <c r="AM9" s="15" t="s">
        <v>551</v>
      </c>
      <c r="AN9" s="15" t="s">
        <v>552</v>
      </c>
      <c r="AO9" s="15" t="s">
        <v>566</v>
      </c>
      <c r="AP9" s="15" t="s">
        <v>554</v>
      </c>
      <c r="AQ9" s="15" t="s">
        <v>567</v>
      </c>
      <c r="AR9" s="15" t="s">
        <v>556</v>
      </c>
      <c r="AS9" s="15" t="s">
        <v>557</v>
      </c>
      <c r="AT9" s="15" t="s">
        <v>558</v>
      </c>
      <c r="AU9" s="15" t="s">
        <v>559</v>
      </c>
      <c r="AV9" s="15" t="s">
        <v>560</v>
      </c>
      <c r="AW9" s="15" t="s">
        <v>561</v>
      </c>
    </row>
    <row r="10" spans="1:49" s="15" customFormat="1" x14ac:dyDescent="0.2">
      <c r="A10" s="73">
        <v>3</v>
      </c>
      <c r="B10" s="15" t="s">
        <v>9</v>
      </c>
      <c r="C10" s="15" t="s">
        <v>585</v>
      </c>
      <c r="D10" s="15" t="s">
        <v>345</v>
      </c>
      <c r="E10" s="15" t="s">
        <v>519</v>
      </c>
      <c r="F10" s="15" t="s">
        <v>520</v>
      </c>
      <c r="G10" s="15" t="s">
        <v>521</v>
      </c>
      <c r="H10" s="15" t="s">
        <v>349</v>
      </c>
      <c r="I10" s="15" t="s">
        <v>523</v>
      </c>
      <c r="J10" s="15" t="s">
        <v>524</v>
      </c>
      <c r="K10" s="15" t="s">
        <v>525</v>
      </c>
      <c r="L10" s="15" t="s">
        <v>526</v>
      </c>
      <c r="M10" s="15" t="s">
        <v>527</v>
      </c>
      <c r="N10" s="15" t="s">
        <v>528</v>
      </c>
      <c r="O10" s="15" t="s">
        <v>529</v>
      </c>
      <c r="P10" s="15" t="s">
        <v>530</v>
      </c>
      <c r="Q10" s="15" t="s">
        <v>531</v>
      </c>
      <c r="R10" s="15" t="s">
        <v>532</v>
      </c>
      <c r="S10" s="15" t="s">
        <v>533</v>
      </c>
      <c r="T10" s="15" t="s">
        <v>534</v>
      </c>
      <c r="U10" s="15" t="s">
        <v>568</v>
      </c>
      <c r="V10" s="15" t="s">
        <v>536</v>
      </c>
      <c r="W10" s="15" t="s">
        <v>361</v>
      </c>
      <c r="X10" s="15" t="s">
        <v>538</v>
      </c>
      <c r="Y10" s="15" t="s">
        <v>569</v>
      </c>
      <c r="Z10" s="15" t="s">
        <v>540</v>
      </c>
      <c r="AA10" s="15" t="s">
        <v>541</v>
      </c>
      <c r="AC10" s="15" t="s">
        <v>542</v>
      </c>
      <c r="AD10" s="15" t="s">
        <v>563</v>
      </c>
      <c r="AE10" s="15" t="s">
        <v>543</v>
      </c>
      <c r="AF10" s="15" t="s">
        <v>544</v>
      </c>
      <c r="AG10" s="15" t="s">
        <v>545</v>
      </c>
      <c r="AH10" s="15" t="s">
        <v>546</v>
      </c>
      <c r="AI10" s="15" t="s">
        <v>547</v>
      </c>
      <c r="AJ10" s="15" t="s">
        <v>548</v>
      </c>
      <c r="AK10" s="15" t="s">
        <v>549</v>
      </c>
      <c r="AL10" s="15" t="s">
        <v>550</v>
      </c>
      <c r="AM10" s="15" t="s">
        <v>551</v>
      </c>
      <c r="AN10" s="15" t="s">
        <v>552</v>
      </c>
      <c r="AO10" s="15" t="s">
        <v>566</v>
      </c>
      <c r="AP10" s="15" t="s">
        <v>554</v>
      </c>
      <c r="AQ10" s="15" t="s">
        <v>567</v>
      </c>
      <c r="AR10" s="15" t="s">
        <v>556</v>
      </c>
      <c r="AS10" s="15" t="s">
        <v>557</v>
      </c>
      <c r="AT10" s="15" t="s">
        <v>558</v>
      </c>
      <c r="AU10" s="15" t="s">
        <v>380</v>
      </c>
      <c r="AV10" s="15" t="s">
        <v>560</v>
      </c>
      <c r="AW10" s="15" t="s">
        <v>561</v>
      </c>
    </row>
    <row r="11" spans="1:49" s="15" customFormat="1" x14ac:dyDescent="0.2">
      <c r="A11" s="73">
        <v>4</v>
      </c>
      <c r="B11" s="15" t="s">
        <v>10</v>
      </c>
      <c r="C11" s="15" t="s">
        <v>517</v>
      </c>
      <c r="D11" s="15" t="s">
        <v>518</v>
      </c>
      <c r="E11" s="15" t="s">
        <v>519</v>
      </c>
      <c r="F11" s="15" t="s">
        <v>520</v>
      </c>
      <c r="G11" s="15" t="s">
        <v>521</v>
      </c>
      <c r="H11" s="15" t="s">
        <v>349</v>
      </c>
      <c r="I11" s="15" t="s">
        <v>523</v>
      </c>
      <c r="J11" s="15" t="s">
        <v>524</v>
      </c>
      <c r="K11" s="15" t="s">
        <v>525</v>
      </c>
      <c r="L11" s="15" t="s">
        <v>526</v>
      </c>
      <c r="M11" s="15" t="s">
        <v>527</v>
      </c>
      <c r="N11" s="15" t="s">
        <v>528</v>
      </c>
      <c r="O11" s="15" t="s">
        <v>529</v>
      </c>
      <c r="P11" s="15" t="s">
        <v>530</v>
      </c>
      <c r="Q11" s="15" t="s">
        <v>531</v>
      </c>
      <c r="R11" s="15" t="s">
        <v>532</v>
      </c>
      <c r="S11" s="15" t="s">
        <v>533</v>
      </c>
      <c r="T11" s="15" t="s">
        <v>534</v>
      </c>
      <c r="U11" s="15" t="s">
        <v>568</v>
      </c>
      <c r="V11" s="15" t="s">
        <v>536</v>
      </c>
      <c r="W11" s="15" t="s">
        <v>537</v>
      </c>
      <c r="X11" s="15" t="s">
        <v>538</v>
      </c>
      <c r="Y11" s="15" t="s">
        <v>539</v>
      </c>
      <c r="Z11" s="15" t="s">
        <v>540</v>
      </c>
      <c r="AA11" s="15" t="s">
        <v>541</v>
      </c>
      <c r="AC11" s="15" t="s">
        <v>542</v>
      </c>
      <c r="AD11" s="15" t="s">
        <v>563</v>
      </c>
      <c r="AE11" s="15" t="s">
        <v>543</v>
      </c>
      <c r="AF11" s="15" t="s">
        <v>544</v>
      </c>
      <c r="AG11" s="15" t="s">
        <v>545</v>
      </c>
      <c r="AH11" s="15" t="s">
        <v>546</v>
      </c>
      <c r="AI11" s="15" t="s">
        <v>547</v>
      </c>
      <c r="AJ11" s="15" t="s">
        <v>548</v>
      </c>
      <c r="AK11" s="15" t="s">
        <v>549</v>
      </c>
      <c r="AL11" s="15" t="s">
        <v>550</v>
      </c>
      <c r="AM11" s="15" t="s">
        <v>551</v>
      </c>
      <c r="AN11" s="15" t="s">
        <v>552</v>
      </c>
      <c r="AO11" s="15" t="s">
        <v>566</v>
      </c>
      <c r="AP11" s="15" t="s">
        <v>554</v>
      </c>
      <c r="AQ11" s="15" t="s">
        <v>567</v>
      </c>
      <c r="AR11" s="15" t="s">
        <v>556</v>
      </c>
      <c r="AS11" s="15" t="s">
        <v>557</v>
      </c>
      <c r="AT11" s="15" t="s">
        <v>558</v>
      </c>
      <c r="AU11" s="15" t="s">
        <v>559</v>
      </c>
      <c r="AV11" s="15" t="s">
        <v>560</v>
      </c>
      <c r="AW11" s="15" t="s">
        <v>561</v>
      </c>
    </row>
    <row r="12" spans="1:49" s="15" customFormat="1" x14ac:dyDescent="0.2">
      <c r="A12" s="73">
        <v>5</v>
      </c>
      <c r="B12" s="15" t="s">
        <v>11</v>
      </c>
      <c r="C12" s="15" t="s">
        <v>517</v>
      </c>
      <c r="D12" s="15" t="s">
        <v>518</v>
      </c>
      <c r="E12" s="15" t="s">
        <v>519</v>
      </c>
      <c r="F12" s="15" t="s">
        <v>520</v>
      </c>
      <c r="G12" s="15" t="s">
        <v>521</v>
      </c>
      <c r="H12" s="15" t="s">
        <v>522</v>
      </c>
      <c r="I12" s="15" t="s">
        <v>523</v>
      </c>
      <c r="J12" s="15" t="s">
        <v>524</v>
      </c>
      <c r="K12" s="15" t="s">
        <v>525</v>
      </c>
      <c r="L12" s="15" t="s">
        <v>526</v>
      </c>
      <c r="M12" s="15" t="s">
        <v>527</v>
      </c>
      <c r="N12" s="15" t="s">
        <v>528</v>
      </c>
      <c r="O12" s="15" t="s">
        <v>529</v>
      </c>
      <c r="P12" s="15" t="s">
        <v>530</v>
      </c>
      <c r="Q12" s="15" t="s">
        <v>531</v>
      </c>
      <c r="R12" s="15" t="s">
        <v>532</v>
      </c>
      <c r="S12" s="15" t="s">
        <v>533</v>
      </c>
      <c r="T12" s="15" t="s">
        <v>534</v>
      </c>
      <c r="U12" s="15" t="s">
        <v>568</v>
      </c>
      <c r="V12" s="15" t="s">
        <v>536</v>
      </c>
      <c r="W12" s="15" t="s">
        <v>537</v>
      </c>
      <c r="X12" s="15" t="s">
        <v>538</v>
      </c>
      <c r="Y12" s="15" t="s">
        <v>569</v>
      </c>
      <c r="Z12" s="15" t="s">
        <v>540</v>
      </c>
      <c r="AA12" s="15" t="s">
        <v>541</v>
      </c>
      <c r="AC12" s="15" t="s">
        <v>542</v>
      </c>
      <c r="AD12" s="15" t="s">
        <v>366</v>
      </c>
      <c r="AE12" s="15" t="s">
        <v>543</v>
      </c>
      <c r="AF12" s="15" t="s">
        <v>544</v>
      </c>
      <c r="AG12" s="15" t="s">
        <v>545</v>
      </c>
      <c r="AH12" s="15" t="s">
        <v>546</v>
      </c>
      <c r="AI12" s="15" t="s">
        <v>547</v>
      </c>
      <c r="AJ12" s="15" t="s">
        <v>548</v>
      </c>
      <c r="AK12" s="15" t="s">
        <v>549</v>
      </c>
      <c r="AL12" s="15" t="s">
        <v>550</v>
      </c>
      <c r="AM12" s="15" t="s">
        <v>551</v>
      </c>
      <c r="AN12" s="15" t="s">
        <v>552</v>
      </c>
      <c r="AO12" s="15" t="s">
        <v>566</v>
      </c>
      <c r="AP12" s="15" t="s">
        <v>554</v>
      </c>
      <c r="AQ12" s="15" t="s">
        <v>567</v>
      </c>
      <c r="AR12" s="15" t="s">
        <v>587</v>
      </c>
      <c r="AS12" s="15" t="s">
        <v>557</v>
      </c>
      <c r="AT12" s="15" t="s">
        <v>558</v>
      </c>
      <c r="AU12" s="15" t="s">
        <v>559</v>
      </c>
      <c r="AV12" s="15" t="s">
        <v>560</v>
      </c>
      <c r="AW12" s="15" t="s">
        <v>561</v>
      </c>
    </row>
    <row r="13" spans="1:49" s="15" customFormat="1" x14ac:dyDescent="0.2">
      <c r="A13" s="73">
        <v>6</v>
      </c>
      <c r="B13" s="15" t="s">
        <v>14</v>
      </c>
      <c r="C13" s="15" t="s">
        <v>517</v>
      </c>
      <c r="D13" s="15" t="s">
        <v>518</v>
      </c>
      <c r="E13" s="15" t="s">
        <v>519</v>
      </c>
      <c r="F13" s="15" t="s">
        <v>520</v>
      </c>
      <c r="G13" s="15" t="s">
        <v>521</v>
      </c>
      <c r="H13" s="15" t="s">
        <v>522</v>
      </c>
      <c r="I13" s="15" t="s">
        <v>523</v>
      </c>
      <c r="J13" s="15" t="s">
        <v>524</v>
      </c>
      <c r="K13" s="15" t="s">
        <v>525</v>
      </c>
      <c r="L13" s="15" t="s">
        <v>526</v>
      </c>
      <c r="M13" s="15" t="s">
        <v>527</v>
      </c>
      <c r="N13" s="15" t="s">
        <v>528</v>
      </c>
      <c r="O13" s="15" t="s">
        <v>529</v>
      </c>
      <c r="P13" s="15" t="s">
        <v>530</v>
      </c>
      <c r="Q13" s="15" t="s">
        <v>531</v>
      </c>
      <c r="R13" s="15" t="s">
        <v>532</v>
      </c>
      <c r="S13" s="15" t="s">
        <v>533</v>
      </c>
      <c r="T13" s="15" t="s">
        <v>534</v>
      </c>
      <c r="U13" s="15" t="s">
        <v>568</v>
      </c>
      <c r="V13" s="15" t="s">
        <v>536</v>
      </c>
      <c r="W13" s="15" t="s">
        <v>537</v>
      </c>
      <c r="X13" s="15" t="s">
        <v>538</v>
      </c>
      <c r="Y13" s="15" t="s">
        <v>539</v>
      </c>
      <c r="Z13" s="15" t="s">
        <v>540</v>
      </c>
      <c r="AA13" s="15" t="s">
        <v>541</v>
      </c>
      <c r="AC13" s="15" t="s">
        <v>542</v>
      </c>
      <c r="AD13" s="15" t="s">
        <v>366</v>
      </c>
      <c r="AE13" s="15" t="s">
        <v>543</v>
      </c>
      <c r="AF13" s="15" t="s">
        <v>599</v>
      </c>
      <c r="AG13" s="15" t="s">
        <v>545</v>
      </c>
      <c r="AH13" s="15" t="s">
        <v>546</v>
      </c>
      <c r="AI13" s="15" t="s">
        <v>547</v>
      </c>
      <c r="AJ13" s="15" t="s">
        <v>548</v>
      </c>
      <c r="AK13" s="15" t="s">
        <v>549</v>
      </c>
      <c r="AL13" s="15" t="s">
        <v>550</v>
      </c>
      <c r="AM13" s="15" t="s">
        <v>551</v>
      </c>
      <c r="AN13" s="15" t="s">
        <v>552</v>
      </c>
      <c r="AO13" s="15" t="s">
        <v>566</v>
      </c>
      <c r="AP13" s="15" t="s">
        <v>554</v>
      </c>
      <c r="AQ13" s="15" t="s">
        <v>567</v>
      </c>
      <c r="AR13" s="15" t="s">
        <v>556</v>
      </c>
      <c r="AS13" s="15" t="s">
        <v>557</v>
      </c>
      <c r="AT13" s="15" t="s">
        <v>558</v>
      </c>
      <c r="AU13" s="15" t="s">
        <v>559</v>
      </c>
      <c r="AV13" s="15" t="s">
        <v>560</v>
      </c>
      <c r="AW13" s="15" t="s">
        <v>561</v>
      </c>
    </row>
    <row r="14" spans="1:49" s="15" customFormat="1" x14ac:dyDescent="0.2">
      <c r="A14" s="73">
        <v>7</v>
      </c>
      <c r="B14" s="15" t="s">
        <v>16</v>
      </c>
      <c r="C14" s="15" t="s">
        <v>517</v>
      </c>
      <c r="D14" s="15" t="s">
        <v>518</v>
      </c>
      <c r="E14" s="15" t="s">
        <v>519</v>
      </c>
      <c r="F14" s="15" t="s">
        <v>347</v>
      </c>
      <c r="G14" s="15" t="s">
        <v>521</v>
      </c>
      <c r="H14" s="15" t="s">
        <v>522</v>
      </c>
      <c r="I14" s="15" t="s">
        <v>523</v>
      </c>
      <c r="J14" s="15" t="s">
        <v>524</v>
      </c>
      <c r="K14" s="15" t="s">
        <v>525</v>
      </c>
      <c r="L14" s="15" t="s">
        <v>526</v>
      </c>
      <c r="M14" s="15" t="s">
        <v>527</v>
      </c>
      <c r="N14" s="15" t="s">
        <v>528</v>
      </c>
      <c r="O14" s="15" t="s">
        <v>529</v>
      </c>
      <c r="P14" s="15" t="s">
        <v>530</v>
      </c>
      <c r="Q14" s="15" t="s">
        <v>531</v>
      </c>
      <c r="R14" s="15" t="s">
        <v>532</v>
      </c>
      <c r="S14" s="15" t="s">
        <v>533</v>
      </c>
      <c r="T14" s="15" t="s">
        <v>534</v>
      </c>
      <c r="U14" s="15" t="s">
        <v>568</v>
      </c>
      <c r="V14" s="15" t="s">
        <v>536</v>
      </c>
      <c r="W14" s="15" t="s">
        <v>537</v>
      </c>
      <c r="X14" s="15" t="s">
        <v>538</v>
      </c>
      <c r="Y14" s="15" t="s">
        <v>569</v>
      </c>
      <c r="Z14" s="15" t="s">
        <v>540</v>
      </c>
      <c r="AA14" s="15" t="s">
        <v>541</v>
      </c>
      <c r="AC14" s="15" t="s">
        <v>542</v>
      </c>
      <c r="AD14" s="15" t="s">
        <v>563</v>
      </c>
      <c r="AE14" s="15" t="s">
        <v>543</v>
      </c>
      <c r="AF14" s="15" t="s">
        <v>544</v>
      </c>
      <c r="AG14" s="15" t="s">
        <v>545</v>
      </c>
      <c r="AH14" s="15" t="s">
        <v>546</v>
      </c>
      <c r="AI14" s="15" t="s">
        <v>564</v>
      </c>
      <c r="AJ14" s="15" t="s">
        <v>565</v>
      </c>
      <c r="AK14" s="15" t="s">
        <v>549</v>
      </c>
      <c r="AL14" s="15" t="s">
        <v>371</v>
      </c>
      <c r="AM14" s="15" t="s">
        <v>551</v>
      </c>
      <c r="AN14" s="15" t="s">
        <v>582</v>
      </c>
      <c r="AO14" s="15" t="s">
        <v>583</v>
      </c>
      <c r="AP14" s="15" t="s">
        <v>554</v>
      </c>
      <c r="AQ14" s="15" t="s">
        <v>567</v>
      </c>
      <c r="AR14" s="15" t="s">
        <v>587</v>
      </c>
      <c r="AS14" s="15" t="s">
        <v>579</v>
      </c>
      <c r="AT14" s="15" t="s">
        <v>558</v>
      </c>
      <c r="AU14" s="15" t="s">
        <v>380</v>
      </c>
      <c r="AV14" s="15" t="s">
        <v>560</v>
      </c>
      <c r="AW14" s="15" t="s">
        <v>561</v>
      </c>
    </row>
    <row r="15" spans="1:49" s="15" customFormat="1" x14ac:dyDescent="0.2">
      <c r="A15" s="73">
        <v>8</v>
      </c>
      <c r="B15" s="15" t="s">
        <v>18</v>
      </c>
      <c r="C15" s="15" t="s">
        <v>517</v>
      </c>
      <c r="D15" s="15" t="s">
        <v>518</v>
      </c>
      <c r="E15" s="15" t="s">
        <v>555</v>
      </c>
      <c r="F15" s="15" t="s">
        <v>520</v>
      </c>
      <c r="G15" s="15" t="s">
        <v>521</v>
      </c>
      <c r="H15" s="15" t="s">
        <v>522</v>
      </c>
      <c r="I15" s="15" t="s">
        <v>571</v>
      </c>
      <c r="J15" s="15" t="s">
        <v>524</v>
      </c>
      <c r="K15" s="15" t="s">
        <v>573</v>
      </c>
      <c r="L15" s="15" t="s">
        <v>350</v>
      </c>
      <c r="M15" s="15" t="s">
        <v>527</v>
      </c>
      <c r="N15" s="15" t="s">
        <v>528</v>
      </c>
      <c r="O15" s="15" t="s">
        <v>529</v>
      </c>
      <c r="P15" s="15" t="s">
        <v>530</v>
      </c>
      <c r="Q15" s="15" t="s">
        <v>531</v>
      </c>
      <c r="R15" s="15" t="s">
        <v>532</v>
      </c>
      <c r="S15" s="15" t="s">
        <v>533</v>
      </c>
      <c r="T15" s="15" t="s">
        <v>580</v>
      </c>
      <c r="U15" s="15" t="s">
        <v>568</v>
      </c>
      <c r="V15" s="15" t="s">
        <v>536</v>
      </c>
      <c r="W15" s="15" t="s">
        <v>537</v>
      </c>
      <c r="X15" s="15" t="s">
        <v>538</v>
      </c>
      <c r="Y15" s="15" t="s">
        <v>539</v>
      </c>
      <c r="Z15" s="15" t="s">
        <v>540</v>
      </c>
      <c r="AA15" s="15" t="s">
        <v>581</v>
      </c>
      <c r="AB15" s="15" t="s">
        <v>667</v>
      </c>
      <c r="AC15" s="15" t="s">
        <v>575</v>
      </c>
      <c r="AD15" s="15" t="s">
        <v>563</v>
      </c>
      <c r="AE15" s="15" t="s">
        <v>543</v>
      </c>
      <c r="AF15" s="15" t="s">
        <v>598</v>
      </c>
      <c r="AG15" s="15" t="s">
        <v>545</v>
      </c>
      <c r="AH15" s="15" t="s">
        <v>546</v>
      </c>
      <c r="AI15" s="15" t="s">
        <v>564</v>
      </c>
      <c r="AJ15" s="15" t="s">
        <v>565</v>
      </c>
      <c r="AK15" s="15" t="s">
        <v>549</v>
      </c>
      <c r="AL15" s="15" t="s">
        <v>371</v>
      </c>
      <c r="AM15" s="15" t="s">
        <v>551</v>
      </c>
      <c r="AN15" s="15" t="s">
        <v>552</v>
      </c>
      <c r="AO15" s="15" t="s">
        <v>566</v>
      </c>
      <c r="AP15" s="15" t="s">
        <v>554</v>
      </c>
      <c r="AQ15" s="15" t="s">
        <v>555</v>
      </c>
      <c r="AR15" s="15" t="s">
        <v>556</v>
      </c>
      <c r="AS15" s="15" t="s">
        <v>557</v>
      </c>
      <c r="AT15" s="15" t="s">
        <v>558</v>
      </c>
      <c r="AU15" s="15" t="s">
        <v>559</v>
      </c>
      <c r="AV15" s="15" t="s">
        <v>560</v>
      </c>
      <c r="AW15" s="15" t="s">
        <v>561</v>
      </c>
    </row>
    <row r="16" spans="1:49" s="15" customFormat="1" x14ac:dyDescent="0.2">
      <c r="A16" s="73">
        <v>9</v>
      </c>
      <c r="B16" s="15" t="s">
        <v>20</v>
      </c>
      <c r="C16" s="15" t="s">
        <v>555</v>
      </c>
      <c r="D16" s="15" t="s">
        <v>345</v>
      </c>
      <c r="E16" s="15" t="s">
        <v>519</v>
      </c>
      <c r="F16" s="15" t="s">
        <v>520</v>
      </c>
      <c r="G16" s="15" t="s">
        <v>521</v>
      </c>
      <c r="H16" s="15" t="s">
        <v>522</v>
      </c>
      <c r="I16" s="15" t="s">
        <v>523</v>
      </c>
      <c r="J16" s="15" t="s">
        <v>524</v>
      </c>
      <c r="K16" s="15" t="s">
        <v>525</v>
      </c>
      <c r="L16" s="15" t="s">
        <v>526</v>
      </c>
      <c r="M16" s="15" t="s">
        <v>527</v>
      </c>
      <c r="N16" s="15" t="s">
        <v>528</v>
      </c>
      <c r="O16" s="15" t="s">
        <v>529</v>
      </c>
      <c r="P16" s="15" t="s">
        <v>530</v>
      </c>
      <c r="Q16" s="15" t="s">
        <v>531</v>
      </c>
      <c r="R16" s="15" t="s">
        <v>532</v>
      </c>
      <c r="S16" s="15" t="s">
        <v>533</v>
      </c>
      <c r="T16" s="15" t="s">
        <v>534</v>
      </c>
      <c r="U16" s="15" t="s">
        <v>568</v>
      </c>
      <c r="V16" s="15" t="s">
        <v>536</v>
      </c>
      <c r="W16" s="15" t="s">
        <v>537</v>
      </c>
      <c r="X16" s="15" t="s">
        <v>538</v>
      </c>
      <c r="Y16" s="15" t="s">
        <v>569</v>
      </c>
      <c r="Z16" s="15" t="s">
        <v>540</v>
      </c>
      <c r="AA16" s="15" t="s">
        <v>541</v>
      </c>
      <c r="AC16" s="15" t="s">
        <v>542</v>
      </c>
      <c r="AD16" s="15" t="s">
        <v>563</v>
      </c>
      <c r="AE16" s="15" t="s">
        <v>543</v>
      </c>
      <c r="AF16" s="15" t="s">
        <v>544</v>
      </c>
      <c r="AG16" s="15" t="s">
        <v>545</v>
      </c>
      <c r="AH16" s="15" t="s">
        <v>546</v>
      </c>
      <c r="AI16" s="15" t="s">
        <v>547</v>
      </c>
      <c r="AJ16" s="15" t="s">
        <v>548</v>
      </c>
      <c r="AK16" s="15" t="s">
        <v>549</v>
      </c>
      <c r="AL16" s="15" t="s">
        <v>550</v>
      </c>
      <c r="AM16" s="15" t="s">
        <v>551</v>
      </c>
      <c r="AN16" s="15" t="s">
        <v>552</v>
      </c>
      <c r="AO16" s="15" t="s">
        <v>566</v>
      </c>
      <c r="AP16" s="15" t="s">
        <v>554</v>
      </c>
      <c r="AQ16" s="15" t="s">
        <v>567</v>
      </c>
      <c r="AR16" s="15" t="s">
        <v>578</v>
      </c>
      <c r="AS16" s="15" t="s">
        <v>579</v>
      </c>
      <c r="AT16" s="15" t="s">
        <v>558</v>
      </c>
      <c r="AU16" s="15" t="s">
        <v>555</v>
      </c>
      <c r="AV16" s="15" t="s">
        <v>560</v>
      </c>
      <c r="AW16" s="15" t="s">
        <v>561</v>
      </c>
    </row>
    <row r="17" spans="1:49" s="15" customFormat="1" x14ac:dyDescent="0.2">
      <c r="A17" s="73">
        <v>10</v>
      </c>
      <c r="B17" s="15" t="s">
        <v>21</v>
      </c>
      <c r="C17" s="15" t="s">
        <v>517</v>
      </c>
      <c r="D17" s="15" t="s">
        <v>518</v>
      </c>
      <c r="E17" s="15" t="s">
        <v>519</v>
      </c>
      <c r="F17" s="15" t="s">
        <v>520</v>
      </c>
      <c r="G17" s="15" t="s">
        <v>521</v>
      </c>
      <c r="H17" s="15" t="s">
        <v>349</v>
      </c>
      <c r="I17" s="15" t="s">
        <v>523</v>
      </c>
      <c r="J17" s="15" t="s">
        <v>524</v>
      </c>
      <c r="K17" s="15" t="s">
        <v>525</v>
      </c>
      <c r="L17" s="15" t="s">
        <v>526</v>
      </c>
      <c r="M17" s="15" t="s">
        <v>527</v>
      </c>
      <c r="N17" s="15" t="s">
        <v>528</v>
      </c>
      <c r="O17" s="15" t="s">
        <v>529</v>
      </c>
      <c r="P17" s="15" t="s">
        <v>530</v>
      </c>
      <c r="Q17" s="15" t="s">
        <v>531</v>
      </c>
      <c r="R17" s="15" t="s">
        <v>532</v>
      </c>
      <c r="S17" s="15" t="s">
        <v>533</v>
      </c>
      <c r="T17" s="15" t="s">
        <v>555</v>
      </c>
      <c r="U17" s="15" t="s">
        <v>568</v>
      </c>
      <c r="V17" s="15" t="s">
        <v>536</v>
      </c>
      <c r="W17" s="15" t="s">
        <v>537</v>
      </c>
      <c r="X17" s="15" t="s">
        <v>538</v>
      </c>
      <c r="Y17" s="15" t="s">
        <v>539</v>
      </c>
      <c r="Z17" s="15" t="s">
        <v>540</v>
      </c>
      <c r="AA17" s="15" t="s">
        <v>541</v>
      </c>
      <c r="AC17" s="15" t="s">
        <v>542</v>
      </c>
      <c r="AD17" s="15" t="s">
        <v>563</v>
      </c>
      <c r="AE17" s="15" t="s">
        <v>543</v>
      </c>
      <c r="AF17" s="15" t="s">
        <v>544</v>
      </c>
      <c r="AG17" s="15" t="s">
        <v>555</v>
      </c>
      <c r="AH17" s="15" t="s">
        <v>546</v>
      </c>
      <c r="AI17" s="15" t="s">
        <v>547</v>
      </c>
      <c r="AJ17" s="15" t="s">
        <v>548</v>
      </c>
      <c r="AK17" s="15" t="s">
        <v>549</v>
      </c>
      <c r="AL17" s="15" t="s">
        <v>550</v>
      </c>
      <c r="AM17" s="15" t="s">
        <v>551</v>
      </c>
      <c r="AN17" s="15" t="s">
        <v>552</v>
      </c>
      <c r="AO17" s="15" t="s">
        <v>566</v>
      </c>
      <c r="AP17" s="15" t="s">
        <v>554</v>
      </c>
      <c r="AQ17" s="15" t="s">
        <v>567</v>
      </c>
      <c r="AR17" s="15" t="s">
        <v>556</v>
      </c>
      <c r="AS17" s="15" t="s">
        <v>557</v>
      </c>
      <c r="AT17" s="15" t="s">
        <v>558</v>
      </c>
      <c r="AU17" s="15" t="s">
        <v>559</v>
      </c>
      <c r="AV17" s="15" t="s">
        <v>560</v>
      </c>
      <c r="AW17" s="15" t="s">
        <v>561</v>
      </c>
    </row>
    <row r="18" spans="1:49" s="15" customFormat="1" x14ac:dyDescent="0.2">
      <c r="A18" s="73">
        <v>11</v>
      </c>
      <c r="B18" s="15" t="s">
        <v>23</v>
      </c>
      <c r="C18" s="15" t="s">
        <v>585</v>
      </c>
      <c r="D18" s="15" t="s">
        <v>345</v>
      </c>
      <c r="E18" s="15" t="s">
        <v>519</v>
      </c>
      <c r="F18" s="15" t="s">
        <v>520</v>
      </c>
      <c r="G18" s="15" t="s">
        <v>521</v>
      </c>
      <c r="H18" s="15" t="s">
        <v>522</v>
      </c>
      <c r="I18" s="15" t="s">
        <v>523</v>
      </c>
      <c r="J18" s="15" t="s">
        <v>524</v>
      </c>
      <c r="K18" s="15" t="s">
        <v>525</v>
      </c>
      <c r="L18" s="15" t="s">
        <v>526</v>
      </c>
      <c r="M18" s="15" t="s">
        <v>351</v>
      </c>
      <c r="N18" s="15" t="s">
        <v>528</v>
      </c>
      <c r="O18" s="15" t="s">
        <v>529</v>
      </c>
      <c r="P18" s="15" t="s">
        <v>530</v>
      </c>
      <c r="Q18" s="15" t="s">
        <v>531</v>
      </c>
      <c r="R18" s="15" t="s">
        <v>532</v>
      </c>
      <c r="S18" s="15" t="s">
        <v>533</v>
      </c>
      <c r="T18" s="15" t="s">
        <v>534</v>
      </c>
      <c r="U18" s="15" t="s">
        <v>568</v>
      </c>
      <c r="V18" s="15" t="s">
        <v>536</v>
      </c>
      <c r="W18" s="15" t="s">
        <v>537</v>
      </c>
      <c r="X18" s="15" t="s">
        <v>588</v>
      </c>
      <c r="Y18" s="15" t="s">
        <v>569</v>
      </c>
      <c r="Z18" s="15" t="s">
        <v>540</v>
      </c>
      <c r="AA18" s="15" t="s">
        <v>541</v>
      </c>
      <c r="AC18" s="15" t="s">
        <v>575</v>
      </c>
      <c r="AD18" s="15" t="s">
        <v>366</v>
      </c>
      <c r="AE18" s="15" t="s">
        <v>543</v>
      </c>
      <c r="AF18" s="15" t="s">
        <v>544</v>
      </c>
      <c r="AG18" s="15" t="s">
        <v>545</v>
      </c>
      <c r="AH18" s="15" t="s">
        <v>546</v>
      </c>
      <c r="AI18" s="15" t="s">
        <v>547</v>
      </c>
      <c r="AJ18" s="15" t="s">
        <v>548</v>
      </c>
      <c r="AK18" s="15" t="s">
        <v>549</v>
      </c>
      <c r="AL18" s="15" t="s">
        <v>550</v>
      </c>
      <c r="AM18" s="15" t="s">
        <v>551</v>
      </c>
      <c r="AN18" s="15" t="s">
        <v>582</v>
      </c>
      <c r="AO18" s="15" t="s">
        <v>583</v>
      </c>
      <c r="AP18" s="15" t="s">
        <v>554</v>
      </c>
      <c r="AQ18" s="15" t="s">
        <v>567</v>
      </c>
      <c r="AR18" s="15" t="s">
        <v>556</v>
      </c>
      <c r="AS18" s="15" t="s">
        <v>557</v>
      </c>
      <c r="AT18" s="15" t="s">
        <v>558</v>
      </c>
      <c r="AU18" s="15" t="s">
        <v>380</v>
      </c>
      <c r="AV18" s="15" t="s">
        <v>560</v>
      </c>
      <c r="AW18" s="15" t="s">
        <v>561</v>
      </c>
    </row>
    <row r="19" spans="1:49" s="15" customFormat="1" x14ac:dyDescent="0.2">
      <c r="A19" s="73">
        <v>12</v>
      </c>
      <c r="B19" s="15" t="s">
        <v>26</v>
      </c>
      <c r="C19" s="15" t="s">
        <v>517</v>
      </c>
      <c r="D19" s="15" t="s">
        <v>518</v>
      </c>
      <c r="E19" s="15" t="s">
        <v>519</v>
      </c>
      <c r="F19" s="15" t="s">
        <v>520</v>
      </c>
      <c r="G19" s="15" t="s">
        <v>521</v>
      </c>
      <c r="H19" s="15" t="s">
        <v>522</v>
      </c>
      <c r="I19" s="15" t="s">
        <v>523</v>
      </c>
      <c r="J19" s="15" t="s">
        <v>524</v>
      </c>
      <c r="K19" s="15" t="s">
        <v>525</v>
      </c>
      <c r="L19" s="15" t="s">
        <v>526</v>
      </c>
      <c r="M19" s="15" t="s">
        <v>527</v>
      </c>
      <c r="N19" s="15" t="s">
        <v>528</v>
      </c>
      <c r="O19" s="15" t="s">
        <v>529</v>
      </c>
      <c r="P19" s="15" t="s">
        <v>530</v>
      </c>
      <c r="Q19" s="15" t="s">
        <v>531</v>
      </c>
      <c r="R19" s="15" t="s">
        <v>532</v>
      </c>
      <c r="S19" s="15" t="s">
        <v>533</v>
      </c>
      <c r="T19" s="15" t="s">
        <v>580</v>
      </c>
      <c r="U19" s="15" t="s">
        <v>568</v>
      </c>
      <c r="V19" s="15" t="s">
        <v>536</v>
      </c>
      <c r="W19" s="15" t="s">
        <v>537</v>
      </c>
      <c r="X19" s="15" t="s">
        <v>538</v>
      </c>
      <c r="Y19" s="15" t="s">
        <v>539</v>
      </c>
      <c r="Z19" s="15" t="s">
        <v>540</v>
      </c>
      <c r="AA19" s="15" t="s">
        <v>541</v>
      </c>
      <c r="AC19" s="15" t="s">
        <v>542</v>
      </c>
      <c r="AD19" s="15" t="s">
        <v>563</v>
      </c>
      <c r="AE19" s="15" t="s">
        <v>543</v>
      </c>
      <c r="AF19" s="15" t="s">
        <v>544</v>
      </c>
      <c r="AG19" s="15" t="s">
        <v>545</v>
      </c>
      <c r="AH19" s="15" t="s">
        <v>546</v>
      </c>
      <c r="AI19" s="15" t="s">
        <v>547</v>
      </c>
      <c r="AJ19" s="15" t="s">
        <v>548</v>
      </c>
      <c r="AK19" s="15" t="s">
        <v>549</v>
      </c>
      <c r="AL19" s="15" t="s">
        <v>595</v>
      </c>
      <c r="AM19" s="15" t="s">
        <v>551</v>
      </c>
      <c r="AN19" s="15" t="s">
        <v>552</v>
      </c>
      <c r="AO19" s="15" t="s">
        <v>566</v>
      </c>
      <c r="AP19" s="15" t="s">
        <v>584</v>
      </c>
      <c r="AQ19" s="15" t="s">
        <v>567</v>
      </c>
      <c r="AR19" s="15" t="s">
        <v>556</v>
      </c>
      <c r="AS19" s="15" t="s">
        <v>557</v>
      </c>
      <c r="AT19" s="15" t="s">
        <v>558</v>
      </c>
      <c r="AU19" s="15" t="s">
        <v>380</v>
      </c>
      <c r="AV19" s="15" t="s">
        <v>560</v>
      </c>
      <c r="AW19" s="15" t="s">
        <v>561</v>
      </c>
    </row>
    <row r="20" spans="1:49" s="15" customFormat="1" x14ac:dyDescent="0.2">
      <c r="A20" s="73">
        <v>13</v>
      </c>
      <c r="B20" s="15" t="s">
        <v>28</v>
      </c>
      <c r="C20" s="15" t="s">
        <v>517</v>
      </c>
      <c r="D20" s="15" t="s">
        <v>518</v>
      </c>
      <c r="E20" s="15" t="s">
        <v>519</v>
      </c>
      <c r="F20" s="15" t="s">
        <v>520</v>
      </c>
      <c r="G20" s="15" t="s">
        <v>521</v>
      </c>
      <c r="H20" s="15" t="s">
        <v>522</v>
      </c>
      <c r="I20" s="15" t="s">
        <v>586</v>
      </c>
      <c r="J20" s="15" t="s">
        <v>524</v>
      </c>
      <c r="K20" s="15" t="s">
        <v>525</v>
      </c>
      <c r="L20" s="15" t="s">
        <v>526</v>
      </c>
      <c r="M20" s="15" t="s">
        <v>527</v>
      </c>
      <c r="N20" s="15" t="s">
        <v>528</v>
      </c>
      <c r="O20" s="15" t="s">
        <v>529</v>
      </c>
      <c r="P20" s="15" t="s">
        <v>530</v>
      </c>
      <c r="Q20" s="15" t="s">
        <v>531</v>
      </c>
      <c r="R20" s="15" t="s">
        <v>532</v>
      </c>
      <c r="S20" s="15" t="s">
        <v>533</v>
      </c>
      <c r="T20" s="15" t="s">
        <v>534</v>
      </c>
      <c r="U20" s="15" t="s">
        <v>568</v>
      </c>
      <c r="V20" s="15" t="s">
        <v>536</v>
      </c>
      <c r="W20" s="15" t="s">
        <v>537</v>
      </c>
      <c r="X20" s="15" t="s">
        <v>538</v>
      </c>
      <c r="Y20" s="15" t="s">
        <v>539</v>
      </c>
      <c r="Z20" s="15" t="s">
        <v>540</v>
      </c>
      <c r="AA20" s="15" t="s">
        <v>541</v>
      </c>
      <c r="AC20" s="15" t="s">
        <v>542</v>
      </c>
      <c r="AD20" s="15" t="s">
        <v>563</v>
      </c>
      <c r="AE20" s="15" t="s">
        <v>543</v>
      </c>
      <c r="AF20" s="15" t="s">
        <v>544</v>
      </c>
      <c r="AG20" s="15" t="s">
        <v>545</v>
      </c>
      <c r="AH20" s="15" t="s">
        <v>546</v>
      </c>
      <c r="AI20" s="15" t="s">
        <v>547</v>
      </c>
      <c r="AJ20" s="15" t="s">
        <v>548</v>
      </c>
      <c r="AK20" s="15" t="s">
        <v>549</v>
      </c>
      <c r="AL20" s="15" t="s">
        <v>550</v>
      </c>
      <c r="AM20" s="15" t="s">
        <v>551</v>
      </c>
      <c r="AN20" s="15" t="s">
        <v>552</v>
      </c>
      <c r="AO20" s="15" t="s">
        <v>566</v>
      </c>
      <c r="AP20" s="15" t="s">
        <v>554</v>
      </c>
      <c r="AQ20" s="15" t="s">
        <v>567</v>
      </c>
      <c r="AR20" s="15" t="s">
        <v>556</v>
      </c>
      <c r="AS20" s="15" t="s">
        <v>557</v>
      </c>
      <c r="AT20" s="15" t="s">
        <v>558</v>
      </c>
      <c r="AU20" s="15" t="s">
        <v>559</v>
      </c>
      <c r="AV20" s="15" t="s">
        <v>560</v>
      </c>
      <c r="AW20" s="15" t="s">
        <v>561</v>
      </c>
    </row>
    <row r="21" spans="1:49" s="15" customFormat="1" x14ac:dyDescent="0.2">
      <c r="A21" s="73">
        <v>14</v>
      </c>
      <c r="B21" s="15" t="s">
        <v>56</v>
      </c>
      <c r="C21" s="15" t="s">
        <v>585</v>
      </c>
      <c r="D21" s="15" t="s">
        <v>345</v>
      </c>
      <c r="E21" s="15" t="s">
        <v>519</v>
      </c>
      <c r="F21" s="15" t="s">
        <v>520</v>
      </c>
      <c r="G21" s="15" t="s">
        <v>521</v>
      </c>
      <c r="H21" s="15" t="s">
        <v>522</v>
      </c>
      <c r="I21" s="15" t="s">
        <v>523</v>
      </c>
      <c r="J21" s="15" t="s">
        <v>524</v>
      </c>
      <c r="K21" s="15" t="s">
        <v>525</v>
      </c>
      <c r="L21" s="15" t="s">
        <v>526</v>
      </c>
      <c r="M21" s="15" t="s">
        <v>351</v>
      </c>
      <c r="N21" s="15" t="s">
        <v>528</v>
      </c>
      <c r="O21" s="15" t="s">
        <v>529</v>
      </c>
      <c r="P21" s="15" t="s">
        <v>530</v>
      </c>
      <c r="Q21" s="15" t="s">
        <v>531</v>
      </c>
      <c r="R21" s="15" t="s">
        <v>532</v>
      </c>
      <c r="S21" s="15" t="s">
        <v>533</v>
      </c>
      <c r="T21" s="15" t="s">
        <v>580</v>
      </c>
      <c r="U21" s="15" t="s">
        <v>568</v>
      </c>
      <c r="V21" s="15" t="s">
        <v>536</v>
      </c>
      <c r="W21" s="15" t="s">
        <v>537</v>
      </c>
      <c r="X21" s="15" t="s">
        <v>538</v>
      </c>
      <c r="Y21" s="15" t="s">
        <v>562</v>
      </c>
      <c r="Z21" s="15" t="s">
        <v>540</v>
      </c>
      <c r="AA21" s="15" t="s">
        <v>541</v>
      </c>
      <c r="AC21" s="15" t="s">
        <v>575</v>
      </c>
      <c r="AD21" s="15" t="s">
        <v>563</v>
      </c>
      <c r="AE21" s="15" t="s">
        <v>543</v>
      </c>
      <c r="AF21" s="15" t="s">
        <v>544</v>
      </c>
      <c r="AG21" s="15" t="s">
        <v>545</v>
      </c>
      <c r="AH21" s="15" t="s">
        <v>546</v>
      </c>
      <c r="AI21" s="15" t="s">
        <v>555</v>
      </c>
      <c r="AJ21" s="15" t="s">
        <v>592</v>
      </c>
      <c r="AK21" s="15" t="s">
        <v>549</v>
      </c>
      <c r="AL21" s="15" t="s">
        <v>550</v>
      </c>
      <c r="AM21" s="15" t="s">
        <v>551</v>
      </c>
      <c r="AN21" s="15" t="s">
        <v>552</v>
      </c>
      <c r="AO21" s="15" t="s">
        <v>566</v>
      </c>
      <c r="AP21" s="15" t="s">
        <v>554</v>
      </c>
      <c r="AQ21" s="15" t="s">
        <v>567</v>
      </c>
      <c r="AR21" s="15" t="s">
        <v>593</v>
      </c>
      <c r="AS21" s="15" t="s">
        <v>557</v>
      </c>
      <c r="AT21" s="15" t="s">
        <v>558</v>
      </c>
      <c r="AU21" s="15" t="s">
        <v>559</v>
      </c>
      <c r="AV21" s="15" t="s">
        <v>560</v>
      </c>
      <c r="AW21" s="15" t="s">
        <v>561</v>
      </c>
    </row>
    <row r="22" spans="1:49" s="15" customFormat="1" x14ac:dyDescent="0.2">
      <c r="A22" s="73">
        <v>15</v>
      </c>
      <c r="B22" s="15" t="s">
        <v>58</v>
      </c>
      <c r="C22" s="15" t="s">
        <v>517</v>
      </c>
      <c r="D22" s="15" t="s">
        <v>518</v>
      </c>
      <c r="E22" s="15" t="s">
        <v>519</v>
      </c>
      <c r="F22" s="15" t="s">
        <v>520</v>
      </c>
      <c r="G22" s="15" t="s">
        <v>555</v>
      </c>
      <c r="H22" s="15" t="s">
        <v>522</v>
      </c>
      <c r="I22" s="15" t="s">
        <v>523</v>
      </c>
      <c r="J22" s="15" t="s">
        <v>524</v>
      </c>
      <c r="K22" s="15" t="s">
        <v>525</v>
      </c>
      <c r="L22" s="15" t="s">
        <v>526</v>
      </c>
      <c r="M22" s="15" t="s">
        <v>351</v>
      </c>
      <c r="N22" s="15" t="s">
        <v>528</v>
      </c>
      <c r="O22" s="15" t="s">
        <v>529</v>
      </c>
      <c r="P22" s="15" t="s">
        <v>530</v>
      </c>
      <c r="Q22" s="15" t="s">
        <v>531</v>
      </c>
      <c r="R22" s="15" t="s">
        <v>532</v>
      </c>
      <c r="S22" s="15" t="s">
        <v>533</v>
      </c>
      <c r="T22" s="15" t="s">
        <v>534</v>
      </c>
      <c r="U22" s="15" t="s">
        <v>568</v>
      </c>
      <c r="V22" s="15" t="s">
        <v>536</v>
      </c>
      <c r="W22" s="15" t="s">
        <v>537</v>
      </c>
      <c r="X22" s="15" t="s">
        <v>538</v>
      </c>
      <c r="Y22" s="15" t="s">
        <v>569</v>
      </c>
      <c r="Z22" s="15" t="s">
        <v>540</v>
      </c>
      <c r="AA22" s="15" t="s">
        <v>541</v>
      </c>
      <c r="AC22" s="15" t="s">
        <v>542</v>
      </c>
      <c r="AD22" s="15" t="s">
        <v>563</v>
      </c>
      <c r="AE22" s="15" t="s">
        <v>543</v>
      </c>
      <c r="AF22" s="15" t="s">
        <v>544</v>
      </c>
      <c r="AG22" s="15" t="s">
        <v>545</v>
      </c>
      <c r="AH22" s="15" t="s">
        <v>546</v>
      </c>
      <c r="AI22" s="15" t="s">
        <v>547</v>
      </c>
      <c r="AJ22" s="15" t="s">
        <v>548</v>
      </c>
      <c r="AK22" s="15" t="s">
        <v>549</v>
      </c>
      <c r="AL22" s="15" t="s">
        <v>550</v>
      </c>
      <c r="AM22" s="15" t="s">
        <v>551</v>
      </c>
      <c r="AN22" s="15" t="s">
        <v>552</v>
      </c>
      <c r="AO22" s="15" t="s">
        <v>566</v>
      </c>
      <c r="AP22" s="15" t="s">
        <v>554</v>
      </c>
      <c r="AQ22" s="15" t="s">
        <v>567</v>
      </c>
      <c r="AR22" s="15" t="s">
        <v>556</v>
      </c>
      <c r="AS22" s="15" t="s">
        <v>557</v>
      </c>
      <c r="AT22" s="15" t="s">
        <v>558</v>
      </c>
      <c r="AU22" s="15" t="s">
        <v>559</v>
      </c>
      <c r="AV22" s="15" t="s">
        <v>560</v>
      </c>
      <c r="AW22" s="15" t="s">
        <v>561</v>
      </c>
    </row>
    <row r="23" spans="1:49" s="15" customFormat="1" x14ac:dyDescent="0.2">
      <c r="A23" s="73">
        <v>16</v>
      </c>
      <c r="B23" s="15" t="s">
        <v>60</v>
      </c>
      <c r="C23" s="15" t="s">
        <v>517</v>
      </c>
      <c r="D23" s="15" t="s">
        <v>518</v>
      </c>
      <c r="E23" s="15" t="s">
        <v>519</v>
      </c>
      <c r="F23" s="15" t="s">
        <v>520</v>
      </c>
      <c r="G23" s="15" t="s">
        <v>521</v>
      </c>
      <c r="H23" s="15" t="s">
        <v>522</v>
      </c>
      <c r="I23" s="15" t="s">
        <v>523</v>
      </c>
      <c r="J23" s="15" t="s">
        <v>524</v>
      </c>
      <c r="K23" s="15" t="s">
        <v>525</v>
      </c>
      <c r="L23" s="15" t="s">
        <v>526</v>
      </c>
      <c r="M23" s="15" t="s">
        <v>527</v>
      </c>
      <c r="N23" s="15" t="s">
        <v>528</v>
      </c>
      <c r="O23" s="15" t="s">
        <v>529</v>
      </c>
      <c r="P23" s="15" t="s">
        <v>530</v>
      </c>
      <c r="Q23" s="15" t="s">
        <v>531</v>
      </c>
      <c r="R23" s="15" t="s">
        <v>532</v>
      </c>
      <c r="S23" s="15" t="s">
        <v>533</v>
      </c>
      <c r="T23" s="15" t="s">
        <v>580</v>
      </c>
      <c r="U23" s="15" t="s">
        <v>568</v>
      </c>
      <c r="V23" s="15" t="s">
        <v>536</v>
      </c>
      <c r="W23" s="15" t="s">
        <v>537</v>
      </c>
      <c r="X23" s="15" t="s">
        <v>538</v>
      </c>
      <c r="Y23" s="15" t="s">
        <v>569</v>
      </c>
      <c r="Z23" s="15" t="s">
        <v>540</v>
      </c>
      <c r="AA23" s="15" t="s">
        <v>581</v>
      </c>
      <c r="AB23" s="15" t="s">
        <v>668</v>
      </c>
      <c r="AC23" s="15" t="s">
        <v>590</v>
      </c>
      <c r="AD23" s="15" t="s">
        <v>563</v>
      </c>
      <c r="AE23" s="15" t="s">
        <v>543</v>
      </c>
      <c r="AF23" s="15" t="s">
        <v>544</v>
      </c>
      <c r="AG23" s="15" t="s">
        <v>545</v>
      </c>
      <c r="AH23" s="15" t="s">
        <v>546</v>
      </c>
      <c r="AI23" s="15" t="s">
        <v>547</v>
      </c>
      <c r="AJ23" s="15" t="s">
        <v>548</v>
      </c>
      <c r="AK23" s="15" t="s">
        <v>549</v>
      </c>
      <c r="AL23" s="15" t="s">
        <v>550</v>
      </c>
      <c r="AM23" s="15" t="s">
        <v>551</v>
      </c>
      <c r="AN23" s="15" t="s">
        <v>552</v>
      </c>
      <c r="AO23" s="15" t="s">
        <v>566</v>
      </c>
      <c r="AP23" s="15" t="s">
        <v>554</v>
      </c>
      <c r="AQ23" s="15" t="s">
        <v>567</v>
      </c>
      <c r="AR23" s="15" t="s">
        <v>587</v>
      </c>
      <c r="AS23" s="15" t="s">
        <v>557</v>
      </c>
      <c r="AT23" s="15" t="s">
        <v>558</v>
      </c>
      <c r="AU23" s="15" t="s">
        <v>559</v>
      </c>
      <c r="AV23" s="15" t="s">
        <v>560</v>
      </c>
      <c r="AW23" s="15" t="s">
        <v>561</v>
      </c>
    </row>
    <row r="24" spans="1:49" s="15" customFormat="1" x14ac:dyDescent="0.2">
      <c r="A24" s="73">
        <v>17</v>
      </c>
      <c r="B24" s="15" t="s">
        <v>61</v>
      </c>
      <c r="C24" s="15" t="s">
        <v>517</v>
      </c>
      <c r="D24" s="15" t="s">
        <v>518</v>
      </c>
      <c r="E24" s="15" t="s">
        <v>519</v>
      </c>
      <c r="F24" s="15" t="s">
        <v>520</v>
      </c>
      <c r="G24" s="15" t="s">
        <v>521</v>
      </c>
      <c r="H24" s="15" t="s">
        <v>522</v>
      </c>
      <c r="I24" s="15" t="s">
        <v>586</v>
      </c>
      <c r="J24" s="15" t="s">
        <v>524</v>
      </c>
      <c r="K24" s="15" t="s">
        <v>525</v>
      </c>
      <c r="L24" s="15" t="s">
        <v>526</v>
      </c>
      <c r="M24" s="15" t="s">
        <v>527</v>
      </c>
      <c r="N24" s="15" t="s">
        <v>528</v>
      </c>
      <c r="O24" s="15" t="s">
        <v>529</v>
      </c>
      <c r="P24" s="15" t="s">
        <v>530</v>
      </c>
      <c r="Q24" s="15" t="s">
        <v>531</v>
      </c>
      <c r="R24" s="15" t="s">
        <v>532</v>
      </c>
      <c r="S24" s="15" t="s">
        <v>533</v>
      </c>
      <c r="T24" s="15" t="s">
        <v>534</v>
      </c>
      <c r="U24" s="15" t="s">
        <v>568</v>
      </c>
      <c r="V24" s="15" t="s">
        <v>536</v>
      </c>
      <c r="W24" s="15" t="s">
        <v>537</v>
      </c>
      <c r="X24" s="15" t="s">
        <v>538</v>
      </c>
      <c r="Y24" s="15" t="s">
        <v>569</v>
      </c>
      <c r="Z24" s="15" t="s">
        <v>540</v>
      </c>
      <c r="AA24" s="15" t="s">
        <v>541</v>
      </c>
      <c r="AC24" s="15" t="s">
        <v>542</v>
      </c>
      <c r="AD24" s="15" t="s">
        <v>563</v>
      </c>
      <c r="AE24" s="15" t="s">
        <v>543</v>
      </c>
      <c r="AF24" s="15" t="s">
        <v>544</v>
      </c>
      <c r="AG24" s="15" t="s">
        <v>545</v>
      </c>
      <c r="AH24" s="15" t="s">
        <v>546</v>
      </c>
      <c r="AI24" s="15" t="s">
        <v>547</v>
      </c>
      <c r="AJ24" s="15" t="s">
        <v>548</v>
      </c>
      <c r="AK24" s="15" t="s">
        <v>549</v>
      </c>
      <c r="AL24" s="15" t="s">
        <v>550</v>
      </c>
      <c r="AM24" s="15" t="s">
        <v>600</v>
      </c>
      <c r="AN24" s="15" t="s">
        <v>552</v>
      </c>
      <c r="AO24" s="15" t="s">
        <v>566</v>
      </c>
      <c r="AP24" s="15" t="s">
        <v>554</v>
      </c>
      <c r="AQ24" s="15" t="s">
        <v>567</v>
      </c>
      <c r="AR24" s="15" t="s">
        <v>578</v>
      </c>
      <c r="AS24" s="15" t="s">
        <v>579</v>
      </c>
      <c r="AT24" s="15" t="s">
        <v>558</v>
      </c>
      <c r="AU24" s="15" t="s">
        <v>559</v>
      </c>
      <c r="AV24" s="15" t="s">
        <v>560</v>
      </c>
      <c r="AW24" s="15" t="s">
        <v>561</v>
      </c>
    </row>
    <row r="25" spans="1:49" s="15" customFormat="1" x14ac:dyDescent="0.2">
      <c r="A25" s="73">
        <v>18</v>
      </c>
      <c r="B25" s="15" t="s">
        <v>63</v>
      </c>
      <c r="C25" s="15" t="s">
        <v>585</v>
      </c>
      <c r="D25" s="15" t="s">
        <v>345</v>
      </c>
      <c r="E25" s="15" t="s">
        <v>519</v>
      </c>
      <c r="F25" s="15" t="s">
        <v>520</v>
      </c>
      <c r="G25" s="15" t="s">
        <v>521</v>
      </c>
      <c r="H25" s="15" t="s">
        <v>522</v>
      </c>
      <c r="I25" s="15" t="s">
        <v>523</v>
      </c>
      <c r="J25" s="15" t="s">
        <v>524</v>
      </c>
      <c r="K25" s="15" t="s">
        <v>525</v>
      </c>
      <c r="L25" s="15" t="s">
        <v>526</v>
      </c>
      <c r="M25" s="15" t="s">
        <v>351</v>
      </c>
      <c r="N25" s="15" t="s">
        <v>528</v>
      </c>
      <c r="O25" s="15" t="s">
        <v>529</v>
      </c>
      <c r="P25" s="15" t="s">
        <v>530</v>
      </c>
      <c r="Q25" s="15" t="s">
        <v>531</v>
      </c>
      <c r="R25" s="15" t="s">
        <v>532</v>
      </c>
      <c r="S25" s="15" t="s">
        <v>533</v>
      </c>
      <c r="T25" s="15" t="s">
        <v>534</v>
      </c>
      <c r="U25" s="15" t="s">
        <v>568</v>
      </c>
      <c r="V25" s="15" t="s">
        <v>536</v>
      </c>
      <c r="W25" s="15" t="s">
        <v>537</v>
      </c>
      <c r="X25" s="15" t="s">
        <v>538</v>
      </c>
      <c r="Y25" s="15" t="s">
        <v>539</v>
      </c>
      <c r="Z25" s="15" t="s">
        <v>540</v>
      </c>
      <c r="AA25" s="15" t="s">
        <v>541</v>
      </c>
      <c r="AC25" s="15" t="s">
        <v>542</v>
      </c>
      <c r="AD25" s="15" t="s">
        <v>563</v>
      </c>
      <c r="AE25" s="15" t="s">
        <v>543</v>
      </c>
      <c r="AF25" s="15" t="s">
        <v>544</v>
      </c>
      <c r="AG25" s="15" t="s">
        <v>545</v>
      </c>
      <c r="AH25" s="15" t="s">
        <v>546</v>
      </c>
      <c r="AI25" s="15" t="s">
        <v>547</v>
      </c>
      <c r="AJ25" s="15" t="s">
        <v>548</v>
      </c>
      <c r="AK25" s="15" t="s">
        <v>549</v>
      </c>
      <c r="AL25" s="15" t="s">
        <v>550</v>
      </c>
      <c r="AM25" s="15" t="s">
        <v>551</v>
      </c>
      <c r="AN25" s="15" t="s">
        <v>552</v>
      </c>
      <c r="AO25" s="15" t="s">
        <v>566</v>
      </c>
      <c r="AP25" s="15" t="s">
        <v>554</v>
      </c>
      <c r="AQ25" s="15" t="s">
        <v>567</v>
      </c>
      <c r="AR25" s="15" t="s">
        <v>597</v>
      </c>
      <c r="AS25" s="15" t="s">
        <v>579</v>
      </c>
      <c r="AT25" s="15" t="s">
        <v>596</v>
      </c>
      <c r="AU25" s="15" t="s">
        <v>559</v>
      </c>
      <c r="AV25" s="15" t="s">
        <v>560</v>
      </c>
      <c r="AW25" s="15" t="s">
        <v>561</v>
      </c>
    </row>
    <row r="26" spans="1:49" s="15" customFormat="1" x14ac:dyDescent="0.2">
      <c r="A26" s="73">
        <v>19</v>
      </c>
      <c r="B26" s="15" t="s">
        <v>30</v>
      </c>
      <c r="C26" s="15" t="s">
        <v>585</v>
      </c>
      <c r="D26" s="15" t="s">
        <v>518</v>
      </c>
      <c r="E26" s="15" t="s">
        <v>519</v>
      </c>
      <c r="F26" s="15" t="s">
        <v>520</v>
      </c>
      <c r="G26" s="15" t="s">
        <v>521</v>
      </c>
      <c r="H26" s="15" t="s">
        <v>522</v>
      </c>
      <c r="I26" s="15" t="s">
        <v>523</v>
      </c>
      <c r="J26" s="15" t="s">
        <v>524</v>
      </c>
      <c r="K26" s="15" t="s">
        <v>525</v>
      </c>
      <c r="L26" s="15" t="s">
        <v>526</v>
      </c>
      <c r="M26" s="15" t="s">
        <v>527</v>
      </c>
      <c r="N26" s="15" t="s">
        <v>528</v>
      </c>
      <c r="O26" s="15" t="s">
        <v>529</v>
      </c>
      <c r="P26" s="15" t="s">
        <v>530</v>
      </c>
      <c r="Q26" s="15" t="s">
        <v>531</v>
      </c>
      <c r="R26" s="15" t="s">
        <v>532</v>
      </c>
      <c r="S26" s="15" t="s">
        <v>533</v>
      </c>
      <c r="T26" s="15" t="s">
        <v>534</v>
      </c>
      <c r="U26" s="15" t="s">
        <v>568</v>
      </c>
      <c r="V26" s="15" t="s">
        <v>536</v>
      </c>
      <c r="W26" s="15" t="s">
        <v>537</v>
      </c>
      <c r="X26" s="15" t="s">
        <v>538</v>
      </c>
      <c r="Y26" s="15" t="s">
        <v>569</v>
      </c>
      <c r="Z26" s="15" t="s">
        <v>540</v>
      </c>
      <c r="AA26" s="15" t="s">
        <v>541</v>
      </c>
      <c r="AC26" s="15" t="s">
        <v>542</v>
      </c>
      <c r="AD26" s="15" t="s">
        <v>563</v>
      </c>
      <c r="AE26" s="15" t="s">
        <v>543</v>
      </c>
      <c r="AF26" s="15" t="s">
        <v>544</v>
      </c>
      <c r="AG26" s="15" t="s">
        <v>545</v>
      </c>
      <c r="AH26" s="15" t="s">
        <v>546</v>
      </c>
      <c r="AI26" s="15" t="s">
        <v>547</v>
      </c>
      <c r="AJ26" s="15" t="s">
        <v>548</v>
      </c>
      <c r="AK26" s="15" t="s">
        <v>549</v>
      </c>
      <c r="AL26" s="15" t="s">
        <v>550</v>
      </c>
      <c r="AM26" s="15" t="s">
        <v>551</v>
      </c>
      <c r="AN26" s="15" t="s">
        <v>552</v>
      </c>
      <c r="AO26" s="15" t="s">
        <v>553</v>
      </c>
      <c r="AP26" s="15" t="s">
        <v>554</v>
      </c>
      <c r="AQ26" s="15" t="s">
        <v>567</v>
      </c>
      <c r="AR26" s="15" t="s">
        <v>578</v>
      </c>
      <c r="AS26" s="15" t="s">
        <v>579</v>
      </c>
      <c r="AT26" s="15" t="s">
        <v>558</v>
      </c>
      <c r="AU26" s="15" t="s">
        <v>380</v>
      </c>
      <c r="AV26" s="15" t="s">
        <v>560</v>
      </c>
      <c r="AW26" s="15" t="s">
        <v>561</v>
      </c>
    </row>
    <row r="27" spans="1:49" s="15" customFormat="1" x14ac:dyDescent="0.2">
      <c r="A27" s="73">
        <v>20</v>
      </c>
      <c r="B27" s="15" t="s">
        <v>32</v>
      </c>
      <c r="C27" s="15" t="s">
        <v>517</v>
      </c>
      <c r="D27" s="15" t="s">
        <v>518</v>
      </c>
      <c r="E27" s="15" t="s">
        <v>519</v>
      </c>
      <c r="F27" s="15" t="s">
        <v>520</v>
      </c>
      <c r="G27" s="15" t="s">
        <v>521</v>
      </c>
      <c r="H27" s="15" t="s">
        <v>522</v>
      </c>
      <c r="I27" s="15" t="s">
        <v>571</v>
      </c>
      <c r="J27" s="15" t="s">
        <v>524</v>
      </c>
      <c r="K27" s="15" t="s">
        <v>573</v>
      </c>
      <c r="L27" s="15" t="s">
        <v>350</v>
      </c>
      <c r="M27" s="15" t="s">
        <v>527</v>
      </c>
      <c r="N27" s="15" t="s">
        <v>528</v>
      </c>
      <c r="O27" s="15" t="s">
        <v>529</v>
      </c>
      <c r="P27" s="15" t="s">
        <v>530</v>
      </c>
      <c r="Q27" s="15" t="s">
        <v>531</v>
      </c>
      <c r="R27" s="15" t="s">
        <v>532</v>
      </c>
      <c r="S27" s="15" t="s">
        <v>533</v>
      </c>
      <c r="T27" s="15" t="s">
        <v>580</v>
      </c>
      <c r="U27" s="15" t="s">
        <v>568</v>
      </c>
      <c r="V27" s="15" t="s">
        <v>536</v>
      </c>
      <c r="W27" s="15" t="s">
        <v>361</v>
      </c>
      <c r="X27" s="15" t="s">
        <v>538</v>
      </c>
      <c r="Y27" s="15" t="s">
        <v>539</v>
      </c>
      <c r="Z27" s="15" t="s">
        <v>540</v>
      </c>
      <c r="AA27" s="15" t="s">
        <v>541</v>
      </c>
      <c r="AC27" s="15" t="s">
        <v>542</v>
      </c>
      <c r="AD27" s="15" t="s">
        <v>563</v>
      </c>
      <c r="AE27" s="15" t="s">
        <v>543</v>
      </c>
      <c r="AF27" s="15" t="s">
        <v>544</v>
      </c>
      <c r="AG27" s="15" t="s">
        <v>545</v>
      </c>
      <c r="AH27" s="15" t="s">
        <v>546</v>
      </c>
      <c r="AI27" s="15" t="s">
        <v>547</v>
      </c>
      <c r="AJ27" s="15" t="s">
        <v>548</v>
      </c>
      <c r="AK27" s="15" t="s">
        <v>549</v>
      </c>
      <c r="AL27" s="15" t="s">
        <v>550</v>
      </c>
      <c r="AM27" s="15" t="s">
        <v>551</v>
      </c>
      <c r="AN27" s="15" t="s">
        <v>552</v>
      </c>
      <c r="AO27" s="15" t="s">
        <v>566</v>
      </c>
      <c r="AP27" s="15" t="s">
        <v>554</v>
      </c>
      <c r="AQ27" s="15" t="s">
        <v>567</v>
      </c>
      <c r="AR27" s="15" t="s">
        <v>556</v>
      </c>
      <c r="AS27" s="15" t="s">
        <v>557</v>
      </c>
      <c r="AT27" s="15" t="s">
        <v>558</v>
      </c>
      <c r="AU27" s="15" t="s">
        <v>559</v>
      </c>
      <c r="AV27" s="15" t="s">
        <v>560</v>
      </c>
      <c r="AW27" s="15" t="s">
        <v>561</v>
      </c>
    </row>
    <row r="28" spans="1:49" s="15" customFormat="1" x14ac:dyDescent="0.2">
      <c r="A28" s="73">
        <v>21</v>
      </c>
      <c r="B28" s="15" t="s">
        <v>36</v>
      </c>
      <c r="C28" s="15" t="s">
        <v>585</v>
      </c>
      <c r="D28" s="15" t="s">
        <v>345</v>
      </c>
      <c r="E28" s="15" t="s">
        <v>519</v>
      </c>
      <c r="F28" s="15" t="s">
        <v>520</v>
      </c>
      <c r="G28" s="15" t="s">
        <v>521</v>
      </c>
      <c r="H28" s="15" t="s">
        <v>349</v>
      </c>
      <c r="I28" s="15" t="s">
        <v>523</v>
      </c>
      <c r="J28" s="15" t="s">
        <v>524</v>
      </c>
      <c r="K28" s="15" t="s">
        <v>525</v>
      </c>
      <c r="L28" s="15" t="s">
        <v>526</v>
      </c>
      <c r="M28" s="15" t="s">
        <v>527</v>
      </c>
      <c r="N28" s="15" t="s">
        <v>528</v>
      </c>
      <c r="O28" s="15" t="s">
        <v>529</v>
      </c>
      <c r="P28" s="15" t="s">
        <v>577</v>
      </c>
      <c r="Q28" s="15" t="s">
        <v>531</v>
      </c>
      <c r="R28" s="15" t="s">
        <v>532</v>
      </c>
      <c r="S28" s="15" t="s">
        <v>533</v>
      </c>
      <c r="T28" s="15" t="s">
        <v>534</v>
      </c>
      <c r="U28" s="15" t="s">
        <v>568</v>
      </c>
      <c r="V28" s="15" t="s">
        <v>536</v>
      </c>
      <c r="W28" s="15" t="s">
        <v>537</v>
      </c>
      <c r="X28" s="15" t="s">
        <v>538</v>
      </c>
      <c r="Y28" s="15" t="s">
        <v>569</v>
      </c>
      <c r="Z28" s="15" t="s">
        <v>540</v>
      </c>
      <c r="AA28" s="15" t="s">
        <v>541</v>
      </c>
      <c r="AC28" s="15" t="s">
        <v>542</v>
      </c>
      <c r="AD28" s="15" t="s">
        <v>563</v>
      </c>
      <c r="AE28" s="15" t="s">
        <v>543</v>
      </c>
      <c r="AF28" s="15" t="s">
        <v>544</v>
      </c>
      <c r="AG28" s="15" t="s">
        <v>545</v>
      </c>
      <c r="AH28" s="15" t="s">
        <v>546</v>
      </c>
      <c r="AI28" s="15" t="s">
        <v>547</v>
      </c>
      <c r="AJ28" s="15" t="s">
        <v>548</v>
      </c>
      <c r="AK28" s="15" t="s">
        <v>549</v>
      </c>
      <c r="AL28" s="15" t="s">
        <v>550</v>
      </c>
      <c r="AM28" s="15" t="s">
        <v>551</v>
      </c>
      <c r="AN28" s="15" t="s">
        <v>552</v>
      </c>
      <c r="AO28" s="15" t="s">
        <v>566</v>
      </c>
      <c r="AP28" s="15" t="s">
        <v>554</v>
      </c>
      <c r="AQ28" s="15" t="s">
        <v>567</v>
      </c>
      <c r="AR28" s="15" t="s">
        <v>593</v>
      </c>
      <c r="AS28" s="15" t="s">
        <v>557</v>
      </c>
      <c r="AT28" s="15" t="s">
        <v>558</v>
      </c>
      <c r="AU28" s="15" t="s">
        <v>559</v>
      </c>
      <c r="AV28" s="15" t="s">
        <v>560</v>
      </c>
      <c r="AW28" s="15" t="s">
        <v>561</v>
      </c>
    </row>
    <row r="29" spans="1:49" s="15" customFormat="1" x14ac:dyDescent="0.2">
      <c r="A29" s="73">
        <v>22</v>
      </c>
      <c r="B29" s="15" t="s">
        <v>38</v>
      </c>
      <c r="C29" s="15" t="s">
        <v>517</v>
      </c>
      <c r="D29" s="15" t="s">
        <v>518</v>
      </c>
      <c r="E29" s="15" t="s">
        <v>519</v>
      </c>
      <c r="F29" s="15" t="s">
        <v>520</v>
      </c>
      <c r="G29" s="15" t="s">
        <v>521</v>
      </c>
      <c r="H29" s="15" t="s">
        <v>522</v>
      </c>
      <c r="I29" s="15" t="s">
        <v>523</v>
      </c>
      <c r="J29" s="15" t="s">
        <v>524</v>
      </c>
      <c r="K29" s="15" t="s">
        <v>525</v>
      </c>
      <c r="L29" s="15" t="s">
        <v>526</v>
      </c>
      <c r="M29" s="15" t="s">
        <v>351</v>
      </c>
      <c r="N29" s="15" t="s">
        <v>528</v>
      </c>
      <c r="O29" s="15" t="s">
        <v>529</v>
      </c>
      <c r="P29" s="15" t="s">
        <v>530</v>
      </c>
      <c r="Q29" s="15" t="s">
        <v>531</v>
      </c>
      <c r="R29" s="15" t="s">
        <v>532</v>
      </c>
      <c r="S29" s="15" t="s">
        <v>533</v>
      </c>
      <c r="T29" s="15" t="s">
        <v>534</v>
      </c>
      <c r="U29" s="15" t="s">
        <v>568</v>
      </c>
      <c r="V29" s="15" t="s">
        <v>536</v>
      </c>
      <c r="W29" s="15" t="s">
        <v>537</v>
      </c>
      <c r="X29" s="15" t="s">
        <v>538</v>
      </c>
      <c r="Y29" s="15" t="s">
        <v>569</v>
      </c>
      <c r="Z29" s="15" t="s">
        <v>540</v>
      </c>
      <c r="AA29" s="15" t="s">
        <v>581</v>
      </c>
      <c r="AB29" s="15" t="s">
        <v>667</v>
      </c>
      <c r="AC29" s="15" t="s">
        <v>590</v>
      </c>
      <c r="AD29" s="15" t="s">
        <v>563</v>
      </c>
      <c r="AE29" s="15" t="s">
        <v>543</v>
      </c>
      <c r="AF29" s="15" t="s">
        <v>544</v>
      </c>
      <c r="AG29" s="15" t="s">
        <v>545</v>
      </c>
      <c r="AH29" s="15" t="s">
        <v>546</v>
      </c>
      <c r="AI29" s="15" t="s">
        <v>547</v>
      </c>
      <c r="AJ29" s="15" t="s">
        <v>592</v>
      </c>
      <c r="AK29" s="15" t="s">
        <v>549</v>
      </c>
      <c r="AL29" s="15" t="s">
        <v>550</v>
      </c>
      <c r="AM29" s="15" t="s">
        <v>551</v>
      </c>
      <c r="AN29" s="15" t="s">
        <v>552</v>
      </c>
      <c r="AO29" s="15" t="s">
        <v>566</v>
      </c>
      <c r="AP29" s="15" t="s">
        <v>554</v>
      </c>
      <c r="AQ29" s="15" t="s">
        <v>567</v>
      </c>
      <c r="AR29" s="15" t="s">
        <v>556</v>
      </c>
      <c r="AS29" s="15" t="s">
        <v>557</v>
      </c>
      <c r="AT29" s="15" t="s">
        <v>558</v>
      </c>
      <c r="AU29" s="15" t="s">
        <v>559</v>
      </c>
      <c r="AV29" s="15" t="s">
        <v>560</v>
      </c>
      <c r="AW29" s="15" t="s">
        <v>561</v>
      </c>
    </row>
    <row r="30" spans="1:49" s="15" customFormat="1" x14ac:dyDescent="0.2">
      <c r="A30" s="73">
        <v>23</v>
      </c>
      <c r="B30" s="15" t="s">
        <v>41</v>
      </c>
      <c r="C30" s="15" t="s">
        <v>517</v>
      </c>
      <c r="D30" s="15" t="s">
        <v>594</v>
      </c>
      <c r="E30" s="15" t="s">
        <v>519</v>
      </c>
      <c r="F30" s="15" t="s">
        <v>520</v>
      </c>
      <c r="G30" s="15" t="s">
        <v>521</v>
      </c>
      <c r="H30" s="15" t="s">
        <v>522</v>
      </c>
      <c r="I30" s="15" t="s">
        <v>523</v>
      </c>
      <c r="J30" s="15" t="s">
        <v>524</v>
      </c>
      <c r="K30" s="15" t="s">
        <v>525</v>
      </c>
      <c r="L30" s="15" t="s">
        <v>526</v>
      </c>
      <c r="M30" s="15" t="s">
        <v>527</v>
      </c>
      <c r="N30" s="15" t="s">
        <v>528</v>
      </c>
      <c r="O30" s="15" t="s">
        <v>529</v>
      </c>
      <c r="P30" s="15" t="s">
        <v>530</v>
      </c>
      <c r="Q30" s="15" t="s">
        <v>531</v>
      </c>
      <c r="R30" s="15" t="s">
        <v>532</v>
      </c>
      <c r="S30" s="15" t="s">
        <v>533</v>
      </c>
      <c r="T30" s="15" t="s">
        <v>534</v>
      </c>
      <c r="U30" s="15" t="s">
        <v>568</v>
      </c>
      <c r="V30" s="15" t="s">
        <v>536</v>
      </c>
      <c r="W30" s="15" t="s">
        <v>537</v>
      </c>
      <c r="X30" s="15" t="s">
        <v>538</v>
      </c>
      <c r="Y30" s="15" t="s">
        <v>569</v>
      </c>
      <c r="Z30" s="15" t="s">
        <v>540</v>
      </c>
      <c r="AA30" s="15" t="s">
        <v>541</v>
      </c>
      <c r="AC30" s="15" t="s">
        <v>542</v>
      </c>
      <c r="AD30" s="15" t="s">
        <v>563</v>
      </c>
      <c r="AE30" s="15" t="s">
        <v>543</v>
      </c>
      <c r="AF30" s="15" t="s">
        <v>544</v>
      </c>
      <c r="AG30" s="15" t="s">
        <v>545</v>
      </c>
      <c r="AH30" s="15" t="s">
        <v>546</v>
      </c>
      <c r="AI30" s="15" t="s">
        <v>547</v>
      </c>
      <c r="AJ30" s="15" t="s">
        <v>548</v>
      </c>
      <c r="AK30" s="15" t="s">
        <v>549</v>
      </c>
      <c r="AL30" s="15" t="s">
        <v>550</v>
      </c>
      <c r="AM30" s="15" t="s">
        <v>551</v>
      </c>
      <c r="AN30" s="15" t="s">
        <v>552</v>
      </c>
      <c r="AO30" s="15" t="s">
        <v>566</v>
      </c>
      <c r="AP30" s="15" t="s">
        <v>554</v>
      </c>
      <c r="AQ30" s="15" t="s">
        <v>567</v>
      </c>
      <c r="AR30" s="15" t="s">
        <v>556</v>
      </c>
      <c r="AS30" s="15" t="s">
        <v>579</v>
      </c>
      <c r="AT30" s="15" t="s">
        <v>558</v>
      </c>
      <c r="AU30" s="15" t="s">
        <v>555</v>
      </c>
      <c r="AV30" s="15" t="s">
        <v>560</v>
      </c>
      <c r="AW30" s="15" t="s">
        <v>561</v>
      </c>
    </row>
    <row r="31" spans="1:49" s="15" customFormat="1" x14ac:dyDescent="0.2">
      <c r="A31" s="73">
        <v>24</v>
      </c>
      <c r="B31" s="15" t="s">
        <v>43</v>
      </c>
      <c r="C31" s="15" t="s">
        <v>517</v>
      </c>
      <c r="D31" s="15" t="s">
        <v>518</v>
      </c>
      <c r="E31" s="15" t="s">
        <v>519</v>
      </c>
      <c r="F31" s="15" t="s">
        <v>520</v>
      </c>
      <c r="G31" s="15" t="s">
        <v>521</v>
      </c>
      <c r="H31" s="15" t="s">
        <v>522</v>
      </c>
      <c r="I31" s="15" t="s">
        <v>523</v>
      </c>
      <c r="J31" s="15" t="s">
        <v>524</v>
      </c>
      <c r="K31" s="15" t="s">
        <v>525</v>
      </c>
      <c r="L31" s="15" t="s">
        <v>526</v>
      </c>
      <c r="M31" s="15" t="s">
        <v>527</v>
      </c>
      <c r="N31" s="15" t="s">
        <v>352</v>
      </c>
      <c r="O31" s="15" t="s">
        <v>529</v>
      </c>
      <c r="P31" s="15" t="s">
        <v>530</v>
      </c>
      <c r="Q31" s="15" t="s">
        <v>531</v>
      </c>
      <c r="R31" s="15" t="s">
        <v>532</v>
      </c>
      <c r="S31" s="15" t="s">
        <v>533</v>
      </c>
      <c r="T31" s="15" t="s">
        <v>534</v>
      </c>
      <c r="U31" s="15" t="s">
        <v>568</v>
      </c>
      <c r="V31" s="15" t="s">
        <v>536</v>
      </c>
      <c r="W31" s="15" t="s">
        <v>537</v>
      </c>
      <c r="X31" s="15" t="s">
        <v>538</v>
      </c>
      <c r="Y31" s="15" t="s">
        <v>569</v>
      </c>
      <c r="Z31" s="15" t="s">
        <v>540</v>
      </c>
      <c r="AA31" s="15" t="s">
        <v>581</v>
      </c>
      <c r="AB31" s="15" t="s">
        <v>667</v>
      </c>
      <c r="AC31" s="15" t="s">
        <v>542</v>
      </c>
      <c r="AD31" s="15" t="s">
        <v>563</v>
      </c>
      <c r="AE31" s="15" t="s">
        <v>543</v>
      </c>
      <c r="AF31" s="15" t="s">
        <v>544</v>
      </c>
      <c r="AG31" s="15" t="s">
        <v>545</v>
      </c>
      <c r="AH31" s="15" t="s">
        <v>546</v>
      </c>
      <c r="AI31" s="15" t="s">
        <v>547</v>
      </c>
      <c r="AJ31" s="15" t="s">
        <v>548</v>
      </c>
      <c r="AK31" s="15" t="s">
        <v>549</v>
      </c>
      <c r="AL31" s="15" t="s">
        <v>550</v>
      </c>
      <c r="AM31" s="15" t="s">
        <v>551</v>
      </c>
      <c r="AN31" s="15" t="s">
        <v>552</v>
      </c>
      <c r="AO31" s="15" t="s">
        <v>566</v>
      </c>
      <c r="AP31" s="15" t="s">
        <v>554</v>
      </c>
      <c r="AQ31" s="15" t="s">
        <v>555</v>
      </c>
      <c r="AR31" s="15" t="s">
        <v>556</v>
      </c>
      <c r="AS31" s="15" t="s">
        <v>579</v>
      </c>
      <c r="AT31" s="15" t="s">
        <v>558</v>
      </c>
      <c r="AU31" s="15" t="s">
        <v>555</v>
      </c>
      <c r="AV31" s="15" t="s">
        <v>560</v>
      </c>
      <c r="AW31" s="15" t="s">
        <v>561</v>
      </c>
    </row>
    <row r="32" spans="1:49" s="15" customFormat="1" x14ac:dyDescent="0.2">
      <c r="A32" s="73">
        <v>25</v>
      </c>
      <c r="B32" s="15" t="s">
        <v>45</v>
      </c>
      <c r="C32" s="15" t="s">
        <v>517</v>
      </c>
      <c r="D32" s="15" t="s">
        <v>518</v>
      </c>
      <c r="E32" s="15" t="s">
        <v>519</v>
      </c>
      <c r="F32" s="15" t="s">
        <v>520</v>
      </c>
      <c r="G32" s="15" t="s">
        <v>521</v>
      </c>
      <c r="H32" s="15" t="s">
        <v>349</v>
      </c>
      <c r="I32" s="15" t="s">
        <v>523</v>
      </c>
      <c r="J32" s="15" t="s">
        <v>524</v>
      </c>
      <c r="K32" s="15" t="s">
        <v>525</v>
      </c>
      <c r="L32" s="15" t="s">
        <v>526</v>
      </c>
      <c r="M32" s="15" t="s">
        <v>351</v>
      </c>
      <c r="N32" s="15" t="s">
        <v>528</v>
      </c>
      <c r="O32" s="15" t="s">
        <v>529</v>
      </c>
      <c r="P32" s="15" t="s">
        <v>577</v>
      </c>
      <c r="Q32" s="15" t="s">
        <v>531</v>
      </c>
      <c r="R32" s="15" t="s">
        <v>532</v>
      </c>
      <c r="S32" s="15" t="s">
        <v>533</v>
      </c>
      <c r="T32" s="15" t="s">
        <v>580</v>
      </c>
      <c r="U32" s="15" t="s">
        <v>568</v>
      </c>
      <c r="V32" s="15" t="s">
        <v>536</v>
      </c>
      <c r="W32" s="15" t="s">
        <v>537</v>
      </c>
      <c r="X32" s="15" t="s">
        <v>538</v>
      </c>
      <c r="Y32" s="15" t="s">
        <v>539</v>
      </c>
      <c r="Z32" s="15" t="s">
        <v>540</v>
      </c>
      <c r="AA32" s="15" t="s">
        <v>581</v>
      </c>
      <c r="AB32" s="15" t="s">
        <v>667</v>
      </c>
      <c r="AC32" s="15" t="s">
        <v>542</v>
      </c>
      <c r="AD32" s="15" t="s">
        <v>563</v>
      </c>
      <c r="AE32" s="15" t="s">
        <v>543</v>
      </c>
      <c r="AF32" s="15" t="s">
        <v>544</v>
      </c>
      <c r="AG32" s="15" t="s">
        <v>601</v>
      </c>
      <c r="AH32" s="15" t="s">
        <v>546</v>
      </c>
      <c r="AI32" s="15" t="s">
        <v>547</v>
      </c>
      <c r="AJ32" s="15" t="s">
        <v>548</v>
      </c>
      <c r="AK32" s="15" t="s">
        <v>549</v>
      </c>
      <c r="AL32" s="15" t="s">
        <v>550</v>
      </c>
      <c r="AM32" s="15" t="s">
        <v>551</v>
      </c>
      <c r="AN32" s="15" t="s">
        <v>552</v>
      </c>
      <c r="AO32" s="15" t="s">
        <v>566</v>
      </c>
      <c r="AP32" s="15" t="s">
        <v>554</v>
      </c>
      <c r="AQ32" s="15" t="s">
        <v>567</v>
      </c>
      <c r="AR32" s="15" t="s">
        <v>556</v>
      </c>
      <c r="AS32" s="15" t="s">
        <v>557</v>
      </c>
      <c r="AT32" s="15" t="s">
        <v>558</v>
      </c>
      <c r="AU32" s="15" t="s">
        <v>559</v>
      </c>
      <c r="AV32" s="15" t="s">
        <v>560</v>
      </c>
      <c r="AW32" s="15" t="s">
        <v>561</v>
      </c>
    </row>
    <row r="33" spans="1:49" s="15" customFormat="1" x14ac:dyDescent="0.2">
      <c r="A33" s="73">
        <v>26</v>
      </c>
      <c r="B33" s="15" t="s">
        <v>47</v>
      </c>
      <c r="C33" s="15" t="s">
        <v>517</v>
      </c>
      <c r="D33" s="15" t="s">
        <v>518</v>
      </c>
      <c r="E33" s="15" t="s">
        <v>519</v>
      </c>
      <c r="F33" s="15" t="s">
        <v>520</v>
      </c>
      <c r="G33" s="15" t="s">
        <v>521</v>
      </c>
      <c r="H33" s="15" t="s">
        <v>522</v>
      </c>
      <c r="I33" s="15" t="s">
        <v>523</v>
      </c>
      <c r="J33" s="15" t="s">
        <v>524</v>
      </c>
      <c r="K33" s="15" t="s">
        <v>525</v>
      </c>
      <c r="L33" s="15" t="s">
        <v>526</v>
      </c>
      <c r="M33" s="15" t="s">
        <v>527</v>
      </c>
      <c r="N33" s="15" t="s">
        <v>528</v>
      </c>
      <c r="O33" s="15" t="s">
        <v>529</v>
      </c>
      <c r="P33" s="15" t="s">
        <v>530</v>
      </c>
      <c r="Q33" s="15" t="s">
        <v>531</v>
      </c>
      <c r="R33" s="15" t="s">
        <v>532</v>
      </c>
      <c r="S33" s="15" t="s">
        <v>533</v>
      </c>
      <c r="T33" s="15" t="s">
        <v>555</v>
      </c>
      <c r="U33" s="15" t="s">
        <v>568</v>
      </c>
      <c r="V33" s="15" t="s">
        <v>536</v>
      </c>
      <c r="W33" s="15" t="s">
        <v>537</v>
      </c>
      <c r="X33" s="15" t="s">
        <v>538</v>
      </c>
      <c r="Y33" s="15" t="s">
        <v>539</v>
      </c>
      <c r="Z33" s="15" t="s">
        <v>540</v>
      </c>
      <c r="AA33" s="15" t="s">
        <v>541</v>
      </c>
      <c r="AC33" s="15" t="s">
        <v>542</v>
      </c>
      <c r="AD33" s="15" t="s">
        <v>563</v>
      </c>
      <c r="AE33" s="15" t="s">
        <v>543</v>
      </c>
      <c r="AF33" s="15" t="s">
        <v>544</v>
      </c>
      <c r="AG33" s="15" t="s">
        <v>545</v>
      </c>
      <c r="AH33" s="15" t="s">
        <v>546</v>
      </c>
      <c r="AI33" s="15" t="s">
        <v>547</v>
      </c>
      <c r="AJ33" s="15" t="s">
        <v>548</v>
      </c>
      <c r="AK33" s="15" t="s">
        <v>549</v>
      </c>
      <c r="AL33" s="15" t="s">
        <v>550</v>
      </c>
      <c r="AM33" s="15" t="s">
        <v>551</v>
      </c>
      <c r="AN33" s="15" t="s">
        <v>552</v>
      </c>
      <c r="AO33" s="15" t="s">
        <v>566</v>
      </c>
      <c r="AP33" s="15" t="s">
        <v>554</v>
      </c>
      <c r="AQ33" s="15" t="s">
        <v>567</v>
      </c>
      <c r="AR33" s="15" t="s">
        <v>556</v>
      </c>
      <c r="AS33" s="15" t="s">
        <v>557</v>
      </c>
      <c r="AT33" s="15" t="s">
        <v>558</v>
      </c>
      <c r="AU33" s="15" t="s">
        <v>559</v>
      </c>
      <c r="AV33" s="15" t="s">
        <v>560</v>
      </c>
      <c r="AW33" s="15" t="s">
        <v>561</v>
      </c>
    </row>
    <row r="34" spans="1:49" s="15" customFormat="1" x14ac:dyDescent="0.2">
      <c r="A34" s="73">
        <v>27</v>
      </c>
      <c r="B34" s="15" t="s">
        <v>49</v>
      </c>
      <c r="C34" s="15" t="s">
        <v>591</v>
      </c>
      <c r="D34" s="15" t="s">
        <v>345</v>
      </c>
      <c r="E34" s="15" t="s">
        <v>519</v>
      </c>
      <c r="F34" s="15" t="s">
        <v>520</v>
      </c>
      <c r="G34" s="15" t="s">
        <v>521</v>
      </c>
      <c r="H34" s="15" t="s">
        <v>522</v>
      </c>
      <c r="I34" s="15" t="s">
        <v>523</v>
      </c>
      <c r="J34" s="15" t="s">
        <v>524</v>
      </c>
      <c r="K34" s="15" t="s">
        <v>525</v>
      </c>
      <c r="L34" s="15" t="s">
        <v>526</v>
      </c>
      <c r="M34" s="15" t="s">
        <v>351</v>
      </c>
      <c r="N34" s="15" t="s">
        <v>528</v>
      </c>
      <c r="O34" s="15" t="s">
        <v>529</v>
      </c>
      <c r="P34" s="15" t="s">
        <v>530</v>
      </c>
      <c r="Q34" s="15" t="s">
        <v>531</v>
      </c>
      <c r="R34" s="15" t="s">
        <v>532</v>
      </c>
      <c r="S34" s="15" t="s">
        <v>533</v>
      </c>
      <c r="T34" s="15" t="s">
        <v>534</v>
      </c>
      <c r="U34" s="15" t="s">
        <v>568</v>
      </c>
      <c r="V34" s="15" t="s">
        <v>536</v>
      </c>
      <c r="W34" s="15" t="s">
        <v>537</v>
      </c>
      <c r="X34" s="15" t="s">
        <v>538</v>
      </c>
      <c r="Y34" s="15" t="s">
        <v>569</v>
      </c>
      <c r="Z34" s="15" t="s">
        <v>540</v>
      </c>
      <c r="AA34" s="15" t="s">
        <v>581</v>
      </c>
      <c r="AB34" s="15" t="s">
        <v>667</v>
      </c>
      <c r="AC34" s="15" t="s">
        <v>542</v>
      </c>
      <c r="AD34" s="15" t="s">
        <v>563</v>
      </c>
      <c r="AE34" s="15" t="s">
        <v>543</v>
      </c>
      <c r="AF34" s="15" t="s">
        <v>544</v>
      </c>
      <c r="AG34" s="15" t="s">
        <v>589</v>
      </c>
      <c r="AH34" s="15" t="s">
        <v>546</v>
      </c>
      <c r="AI34" s="15" t="s">
        <v>547</v>
      </c>
      <c r="AJ34" s="15" t="s">
        <v>548</v>
      </c>
      <c r="AK34" s="15" t="s">
        <v>549</v>
      </c>
      <c r="AL34" s="15" t="s">
        <v>550</v>
      </c>
      <c r="AM34" s="15" t="s">
        <v>551</v>
      </c>
      <c r="AN34" s="15" t="s">
        <v>552</v>
      </c>
      <c r="AO34" s="15" t="s">
        <v>566</v>
      </c>
      <c r="AP34" s="15" t="s">
        <v>554</v>
      </c>
      <c r="AQ34" s="15" t="s">
        <v>576</v>
      </c>
      <c r="AR34" s="15" t="s">
        <v>556</v>
      </c>
      <c r="AS34" s="15" t="s">
        <v>557</v>
      </c>
      <c r="AT34" s="15" t="s">
        <v>558</v>
      </c>
      <c r="AU34" s="15" t="s">
        <v>559</v>
      </c>
      <c r="AV34" s="15" t="s">
        <v>560</v>
      </c>
      <c r="AW34" s="15" t="s">
        <v>561</v>
      </c>
    </row>
    <row r="35" spans="1:49" s="15" customFormat="1" x14ac:dyDescent="0.2">
      <c r="A35" s="73">
        <v>28</v>
      </c>
      <c r="B35" s="15" t="s">
        <v>51</v>
      </c>
      <c r="C35" s="15" t="s">
        <v>585</v>
      </c>
      <c r="D35" s="15" t="s">
        <v>345</v>
      </c>
      <c r="E35" s="15" t="s">
        <v>519</v>
      </c>
      <c r="F35" s="15" t="s">
        <v>520</v>
      </c>
      <c r="G35" s="15" t="s">
        <v>521</v>
      </c>
      <c r="H35" s="15" t="s">
        <v>522</v>
      </c>
      <c r="I35" s="15" t="s">
        <v>523</v>
      </c>
      <c r="J35" s="15" t="s">
        <v>524</v>
      </c>
      <c r="K35" s="15" t="s">
        <v>525</v>
      </c>
      <c r="L35" s="15" t="s">
        <v>526</v>
      </c>
      <c r="M35" s="15" t="s">
        <v>527</v>
      </c>
      <c r="N35" s="15" t="s">
        <v>528</v>
      </c>
      <c r="O35" s="15" t="s">
        <v>529</v>
      </c>
      <c r="P35" s="15" t="s">
        <v>530</v>
      </c>
      <c r="Q35" s="15" t="s">
        <v>531</v>
      </c>
      <c r="R35" s="15" t="s">
        <v>532</v>
      </c>
      <c r="S35" s="15" t="s">
        <v>533</v>
      </c>
      <c r="T35" s="15" t="s">
        <v>534</v>
      </c>
      <c r="U35" s="15" t="s">
        <v>568</v>
      </c>
      <c r="V35" s="15" t="s">
        <v>536</v>
      </c>
      <c r="W35" s="15" t="s">
        <v>537</v>
      </c>
      <c r="X35" s="15" t="s">
        <v>538</v>
      </c>
      <c r="Y35" s="15" t="s">
        <v>539</v>
      </c>
      <c r="Z35" s="15" t="s">
        <v>540</v>
      </c>
      <c r="AA35" s="15" t="s">
        <v>570</v>
      </c>
      <c r="AB35" s="15" t="s">
        <v>669</v>
      </c>
      <c r="AC35" s="15" t="s">
        <v>542</v>
      </c>
      <c r="AD35" s="15" t="s">
        <v>366</v>
      </c>
      <c r="AE35" s="15" t="s">
        <v>543</v>
      </c>
      <c r="AF35" s="15" t="s">
        <v>544</v>
      </c>
      <c r="AG35" s="15" t="s">
        <v>545</v>
      </c>
      <c r="AH35" s="15" t="s">
        <v>546</v>
      </c>
      <c r="AI35" s="15" t="s">
        <v>602</v>
      </c>
      <c r="AJ35" s="15" t="s">
        <v>592</v>
      </c>
      <c r="AK35" s="15" t="s">
        <v>549</v>
      </c>
      <c r="AL35" s="15" t="s">
        <v>550</v>
      </c>
      <c r="AM35" s="15" t="s">
        <v>551</v>
      </c>
      <c r="AN35" s="15" t="s">
        <v>552</v>
      </c>
      <c r="AO35" s="15" t="s">
        <v>566</v>
      </c>
      <c r="AP35" s="15" t="s">
        <v>554</v>
      </c>
      <c r="AQ35" s="15" t="s">
        <v>567</v>
      </c>
      <c r="AR35" s="15" t="s">
        <v>556</v>
      </c>
      <c r="AS35" s="15" t="s">
        <v>557</v>
      </c>
      <c r="AT35" s="15" t="s">
        <v>558</v>
      </c>
      <c r="AU35" s="15" t="s">
        <v>380</v>
      </c>
      <c r="AV35" s="15" t="s">
        <v>560</v>
      </c>
      <c r="AW35" s="15" t="s">
        <v>561</v>
      </c>
    </row>
    <row r="36" spans="1:49" s="15" customFormat="1" x14ac:dyDescent="0.2">
      <c r="A36" s="73">
        <v>29</v>
      </c>
      <c r="B36" s="15" t="s">
        <v>53</v>
      </c>
      <c r="C36" s="15" t="s">
        <v>517</v>
      </c>
      <c r="D36" s="15" t="s">
        <v>518</v>
      </c>
      <c r="E36" s="15" t="s">
        <v>519</v>
      </c>
      <c r="F36" s="15" t="s">
        <v>520</v>
      </c>
      <c r="G36" s="15" t="s">
        <v>521</v>
      </c>
      <c r="H36" s="15" t="s">
        <v>522</v>
      </c>
      <c r="I36" s="15" t="s">
        <v>523</v>
      </c>
      <c r="J36" s="15" t="s">
        <v>524</v>
      </c>
      <c r="K36" s="15" t="s">
        <v>525</v>
      </c>
      <c r="L36" s="15" t="s">
        <v>526</v>
      </c>
      <c r="M36" s="15" t="s">
        <v>527</v>
      </c>
      <c r="N36" s="15" t="s">
        <v>528</v>
      </c>
      <c r="O36" s="15" t="s">
        <v>529</v>
      </c>
      <c r="P36" s="15" t="s">
        <v>530</v>
      </c>
      <c r="Q36" s="15" t="s">
        <v>531</v>
      </c>
      <c r="R36" s="15" t="s">
        <v>532</v>
      </c>
      <c r="S36" s="15" t="s">
        <v>533</v>
      </c>
      <c r="T36" s="15" t="s">
        <v>534</v>
      </c>
      <c r="U36" s="15" t="s">
        <v>568</v>
      </c>
      <c r="V36" s="15" t="s">
        <v>536</v>
      </c>
      <c r="W36" s="15" t="s">
        <v>537</v>
      </c>
      <c r="X36" s="15" t="s">
        <v>603</v>
      </c>
      <c r="Y36" s="15" t="s">
        <v>569</v>
      </c>
      <c r="Z36" s="15" t="s">
        <v>540</v>
      </c>
      <c r="AA36" s="15" t="s">
        <v>541</v>
      </c>
      <c r="AC36" s="15" t="s">
        <v>542</v>
      </c>
      <c r="AD36" s="15" t="s">
        <v>563</v>
      </c>
      <c r="AE36" s="15" t="s">
        <v>543</v>
      </c>
      <c r="AF36" s="15" t="s">
        <v>544</v>
      </c>
      <c r="AG36" s="15" t="s">
        <v>555</v>
      </c>
      <c r="AH36" s="15" t="s">
        <v>546</v>
      </c>
      <c r="AI36" s="15" t="s">
        <v>547</v>
      </c>
      <c r="AJ36" s="15" t="s">
        <v>548</v>
      </c>
      <c r="AK36" s="15" t="s">
        <v>549</v>
      </c>
      <c r="AL36" s="15" t="s">
        <v>550</v>
      </c>
      <c r="AM36" s="15" t="s">
        <v>600</v>
      </c>
      <c r="AN36" s="15" t="s">
        <v>552</v>
      </c>
      <c r="AO36" s="15" t="s">
        <v>566</v>
      </c>
      <c r="AP36" s="15" t="s">
        <v>554</v>
      </c>
      <c r="AQ36" s="15" t="s">
        <v>567</v>
      </c>
      <c r="AR36" s="15" t="s">
        <v>556</v>
      </c>
      <c r="AS36" s="15" t="s">
        <v>557</v>
      </c>
      <c r="AT36" s="15" t="s">
        <v>558</v>
      </c>
      <c r="AU36" s="15" t="s">
        <v>555</v>
      </c>
      <c r="AV36" s="15" t="s">
        <v>560</v>
      </c>
      <c r="AW36" s="15" t="s">
        <v>561</v>
      </c>
    </row>
    <row r="37" spans="1:49" s="15" customFormat="1" x14ac:dyDescent="0.2">
      <c r="B37" s="15" t="s">
        <v>604</v>
      </c>
      <c r="C37" s="15" t="s">
        <v>585</v>
      </c>
      <c r="D37" s="15" t="s">
        <v>345</v>
      </c>
      <c r="E37" s="15" t="s">
        <v>346</v>
      </c>
      <c r="F37" s="15" t="s">
        <v>347</v>
      </c>
      <c r="G37" s="15" t="s">
        <v>605</v>
      </c>
      <c r="H37" s="15" t="s">
        <v>349</v>
      </c>
      <c r="I37" s="15" t="s">
        <v>571</v>
      </c>
      <c r="J37" s="15" t="s">
        <v>606</v>
      </c>
      <c r="K37" s="15" t="s">
        <v>606</v>
      </c>
      <c r="L37" s="15" t="s">
        <v>350</v>
      </c>
      <c r="M37" s="15" t="s">
        <v>351</v>
      </c>
      <c r="N37" s="15" t="s">
        <v>352</v>
      </c>
      <c r="O37" s="15" t="s">
        <v>353</v>
      </c>
      <c r="P37" s="15" t="s">
        <v>354</v>
      </c>
      <c r="Q37" s="15" t="s">
        <v>355</v>
      </c>
      <c r="R37" s="15" t="s">
        <v>356</v>
      </c>
      <c r="S37" s="15" t="s">
        <v>357</v>
      </c>
      <c r="T37" s="15" t="s">
        <v>580</v>
      </c>
      <c r="U37" s="15" t="s">
        <v>568</v>
      </c>
      <c r="V37" s="15" t="s">
        <v>607</v>
      </c>
      <c r="W37" s="15" t="s">
        <v>361</v>
      </c>
      <c r="X37" s="15" t="s">
        <v>588</v>
      </c>
      <c r="Y37" s="15" t="s">
        <v>539</v>
      </c>
      <c r="Z37" s="15" t="s">
        <v>364</v>
      </c>
      <c r="AA37" s="15" t="s">
        <v>581</v>
      </c>
      <c r="AC37" s="15" t="s">
        <v>575</v>
      </c>
      <c r="AD37" s="15" t="s">
        <v>366</v>
      </c>
      <c r="AE37" s="15" t="s">
        <v>608</v>
      </c>
      <c r="AF37" s="15" t="s">
        <v>544</v>
      </c>
      <c r="AG37" s="15" t="s">
        <v>589</v>
      </c>
      <c r="AH37" s="15" t="s">
        <v>368</v>
      </c>
      <c r="AI37" s="15" t="s">
        <v>564</v>
      </c>
      <c r="AJ37" s="15" t="s">
        <v>565</v>
      </c>
      <c r="AK37" s="15" t="s">
        <v>370</v>
      </c>
      <c r="AL37" s="15" t="s">
        <v>371</v>
      </c>
      <c r="AM37" s="15" t="s">
        <v>551</v>
      </c>
      <c r="AN37" s="15" t="s">
        <v>552</v>
      </c>
      <c r="AO37" s="15" t="s">
        <v>566</v>
      </c>
      <c r="AP37" s="15" t="s">
        <v>584</v>
      </c>
      <c r="AQ37" s="15" t="s">
        <v>567</v>
      </c>
      <c r="AR37" s="15" t="s">
        <v>587</v>
      </c>
      <c r="AS37" s="15" t="s">
        <v>579</v>
      </c>
      <c r="AT37" s="15" t="s">
        <v>596</v>
      </c>
      <c r="AU37" s="15" t="s">
        <v>380</v>
      </c>
      <c r="AV37" s="15" t="s">
        <v>609</v>
      </c>
      <c r="AW37" s="15" t="s">
        <v>382</v>
      </c>
    </row>
    <row r="38" spans="1:49" s="15" customFormat="1" x14ac:dyDescent="0.2">
      <c r="B38" s="15" t="s">
        <v>610</v>
      </c>
      <c r="C38" s="15" t="s">
        <v>585</v>
      </c>
      <c r="D38" s="15" t="s">
        <v>345</v>
      </c>
      <c r="E38" s="15" t="s">
        <v>346</v>
      </c>
      <c r="F38" s="15" t="s">
        <v>347</v>
      </c>
      <c r="G38" s="15" t="s">
        <v>605</v>
      </c>
      <c r="H38" s="15" t="s">
        <v>349</v>
      </c>
      <c r="I38" s="15" t="s">
        <v>571</v>
      </c>
      <c r="J38" s="15" t="s">
        <v>606</v>
      </c>
      <c r="K38" s="15" t="s">
        <v>606</v>
      </c>
      <c r="L38" s="15" t="s">
        <v>350</v>
      </c>
      <c r="M38" s="15" t="s">
        <v>351</v>
      </c>
      <c r="N38" s="15" t="s">
        <v>352</v>
      </c>
      <c r="O38" s="15" t="s">
        <v>611</v>
      </c>
      <c r="P38" s="15" t="s">
        <v>354</v>
      </c>
      <c r="Q38" s="15" t="s">
        <v>355</v>
      </c>
      <c r="R38" s="15" t="s">
        <v>356</v>
      </c>
      <c r="S38" s="15" t="s">
        <v>357</v>
      </c>
      <c r="T38" s="15" t="s">
        <v>580</v>
      </c>
      <c r="U38" s="15" t="s">
        <v>568</v>
      </c>
      <c r="V38" s="15" t="s">
        <v>607</v>
      </c>
      <c r="W38" s="15" t="s">
        <v>361</v>
      </c>
      <c r="X38" s="15" t="s">
        <v>588</v>
      </c>
      <c r="Y38" s="15" t="s">
        <v>539</v>
      </c>
      <c r="Z38" s="15" t="s">
        <v>364</v>
      </c>
      <c r="AA38" s="15" t="s">
        <v>581</v>
      </c>
      <c r="AC38" s="15" t="s">
        <v>575</v>
      </c>
      <c r="AD38" s="15" t="s">
        <v>366</v>
      </c>
      <c r="AE38" s="15" t="s">
        <v>608</v>
      </c>
      <c r="AF38" s="15" t="s">
        <v>544</v>
      </c>
      <c r="AG38" s="15" t="s">
        <v>589</v>
      </c>
      <c r="AH38" s="15" t="s">
        <v>368</v>
      </c>
      <c r="AI38" s="15" t="s">
        <v>564</v>
      </c>
      <c r="AJ38" s="15" t="s">
        <v>565</v>
      </c>
      <c r="AK38" s="15" t="s">
        <v>370</v>
      </c>
      <c r="AL38" s="15" t="s">
        <v>371</v>
      </c>
      <c r="AM38" s="15" t="s">
        <v>551</v>
      </c>
      <c r="AN38" s="15" t="s">
        <v>552</v>
      </c>
      <c r="AO38" s="15" t="s">
        <v>566</v>
      </c>
      <c r="AP38" s="15" t="s">
        <v>584</v>
      </c>
      <c r="AQ38" s="15" t="s">
        <v>567</v>
      </c>
      <c r="AR38" s="15" t="s">
        <v>587</v>
      </c>
      <c r="AS38" s="15" t="s">
        <v>579</v>
      </c>
      <c r="AT38" s="15" t="s">
        <v>596</v>
      </c>
      <c r="AU38" s="15" t="s">
        <v>380</v>
      </c>
      <c r="AV38" s="15" t="s">
        <v>609</v>
      </c>
      <c r="AW38" s="15" t="s">
        <v>382</v>
      </c>
    </row>
    <row r="39" spans="1:49" s="15" customFormat="1" x14ac:dyDescent="0.2">
      <c r="B39" s="15" t="s">
        <v>612</v>
      </c>
      <c r="C39" s="15" t="s">
        <v>585</v>
      </c>
      <c r="D39" s="15" t="s">
        <v>345</v>
      </c>
      <c r="E39" s="15" t="s">
        <v>519</v>
      </c>
      <c r="F39" s="15" t="s">
        <v>347</v>
      </c>
      <c r="G39" s="15" t="s">
        <v>348</v>
      </c>
      <c r="H39" s="15" t="s">
        <v>349</v>
      </c>
      <c r="I39" s="15" t="s">
        <v>571</v>
      </c>
      <c r="J39" s="15" t="s">
        <v>572</v>
      </c>
      <c r="K39" s="15" t="s">
        <v>573</v>
      </c>
      <c r="L39" s="15" t="s">
        <v>574</v>
      </c>
      <c r="M39" s="15" t="s">
        <v>351</v>
      </c>
      <c r="N39" s="15" t="s">
        <v>352</v>
      </c>
      <c r="O39" s="15" t="s">
        <v>353</v>
      </c>
      <c r="P39" s="15" t="s">
        <v>354</v>
      </c>
      <c r="Q39" s="15" t="s">
        <v>355</v>
      </c>
      <c r="R39" s="15" t="s">
        <v>356</v>
      </c>
      <c r="S39" s="15" t="s">
        <v>357</v>
      </c>
      <c r="T39" s="15" t="s">
        <v>534</v>
      </c>
      <c r="U39" s="15" t="s">
        <v>535</v>
      </c>
      <c r="V39" s="15" t="s">
        <v>607</v>
      </c>
      <c r="W39" s="15" t="s">
        <v>361</v>
      </c>
      <c r="X39" s="15" t="s">
        <v>538</v>
      </c>
      <c r="Y39" s="15" t="s">
        <v>569</v>
      </c>
      <c r="Z39" s="15" t="s">
        <v>364</v>
      </c>
      <c r="AA39" s="15" t="s">
        <v>570</v>
      </c>
      <c r="AC39" s="15" t="s">
        <v>542</v>
      </c>
      <c r="AD39" s="15" t="s">
        <v>366</v>
      </c>
      <c r="AE39" s="15" t="s">
        <v>608</v>
      </c>
      <c r="AF39" s="15" t="s">
        <v>599</v>
      </c>
      <c r="AG39" s="15" t="s">
        <v>589</v>
      </c>
      <c r="AH39" s="15" t="s">
        <v>368</v>
      </c>
      <c r="AI39" s="15" t="s">
        <v>564</v>
      </c>
      <c r="AJ39" s="15" t="s">
        <v>565</v>
      </c>
      <c r="AK39" s="15" t="s">
        <v>370</v>
      </c>
      <c r="AL39" s="15" t="s">
        <v>371</v>
      </c>
      <c r="AM39" s="15" t="s">
        <v>372</v>
      </c>
      <c r="AN39" s="15" t="s">
        <v>552</v>
      </c>
      <c r="AO39" s="15" t="s">
        <v>566</v>
      </c>
      <c r="AP39" s="15" t="s">
        <v>554</v>
      </c>
      <c r="AQ39" s="15" t="s">
        <v>567</v>
      </c>
      <c r="AR39" s="15" t="s">
        <v>597</v>
      </c>
      <c r="AS39" s="15" t="s">
        <v>579</v>
      </c>
      <c r="AT39" s="15" t="s">
        <v>596</v>
      </c>
      <c r="AU39" s="15" t="s">
        <v>380</v>
      </c>
      <c r="AV39" s="15" t="s">
        <v>381</v>
      </c>
      <c r="AW39" s="15" t="s">
        <v>382</v>
      </c>
    </row>
    <row r="40" spans="1:49" s="15" customFormat="1" x14ac:dyDescent="0.2">
      <c r="B40" s="15" t="s">
        <v>613</v>
      </c>
      <c r="C40" s="15" t="s">
        <v>585</v>
      </c>
      <c r="D40" s="15" t="s">
        <v>345</v>
      </c>
      <c r="E40" s="15" t="s">
        <v>519</v>
      </c>
      <c r="F40" s="15" t="s">
        <v>347</v>
      </c>
      <c r="G40" s="15" t="s">
        <v>521</v>
      </c>
      <c r="H40" s="15" t="s">
        <v>349</v>
      </c>
      <c r="I40" s="15" t="s">
        <v>571</v>
      </c>
      <c r="J40" s="15" t="s">
        <v>572</v>
      </c>
      <c r="K40" s="15" t="s">
        <v>573</v>
      </c>
      <c r="L40" s="15" t="s">
        <v>574</v>
      </c>
      <c r="M40" s="15" t="s">
        <v>351</v>
      </c>
      <c r="N40" s="15" t="s">
        <v>352</v>
      </c>
      <c r="O40" s="15" t="s">
        <v>529</v>
      </c>
      <c r="P40" s="15" t="s">
        <v>354</v>
      </c>
      <c r="Q40" s="15" t="s">
        <v>531</v>
      </c>
      <c r="R40" s="15" t="s">
        <v>356</v>
      </c>
      <c r="S40" s="15" t="s">
        <v>357</v>
      </c>
      <c r="T40" s="15" t="s">
        <v>534</v>
      </c>
      <c r="U40" s="15" t="s">
        <v>535</v>
      </c>
      <c r="V40" s="15" t="s">
        <v>536</v>
      </c>
      <c r="W40" s="15" t="s">
        <v>361</v>
      </c>
      <c r="X40" s="15" t="s">
        <v>538</v>
      </c>
      <c r="Y40" s="15" t="s">
        <v>569</v>
      </c>
      <c r="Z40" s="15" t="s">
        <v>364</v>
      </c>
      <c r="AA40" s="15" t="s">
        <v>581</v>
      </c>
      <c r="AC40" s="15" t="s">
        <v>542</v>
      </c>
      <c r="AD40" s="15" t="s">
        <v>366</v>
      </c>
      <c r="AE40" s="15" t="s">
        <v>608</v>
      </c>
      <c r="AF40" s="15" t="s">
        <v>599</v>
      </c>
      <c r="AG40" s="15" t="s">
        <v>589</v>
      </c>
      <c r="AH40" s="15" t="s">
        <v>368</v>
      </c>
      <c r="AI40" s="15" t="s">
        <v>564</v>
      </c>
      <c r="AJ40" s="15" t="s">
        <v>565</v>
      </c>
      <c r="AK40" s="15" t="s">
        <v>370</v>
      </c>
      <c r="AL40" s="15" t="s">
        <v>371</v>
      </c>
      <c r="AM40" s="15" t="s">
        <v>372</v>
      </c>
      <c r="AN40" s="15" t="s">
        <v>552</v>
      </c>
      <c r="AO40" s="15" t="s">
        <v>566</v>
      </c>
      <c r="AP40" s="15" t="s">
        <v>554</v>
      </c>
      <c r="AQ40" s="15" t="s">
        <v>567</v>
      </c>
      <c r="AR40" s="15" t="s">
        <v>597</v>
      </c>
      <c r="AS40" s="15" t="s">
        <v>579</v>
      </c>
      <c r="AT40" s="15" t="s">
        <v>596</v>
      </c>
      <c r="AU40" s="15" t="s">
        <v>380</v>
      </c>
      <c r="AV40" s="15" t="s">
        <v>609</v>
      </c>
      <c r="AW40" s="15" t="s">
        <v>382</v>
      </c>
    </row>
    <row r="41" spans="1:49" s="15" customFormat="1" ht="15.75" x14ac:dyDescent="0.25">
      <c r="B41" s="15" t="s">
        <v>604</v>
      </c>
      <c r="C41" s="15" t="s">
        <v>614</v>
      </c>
      <c r="D41" s="15" t="s">
        <v>614</v>
      </c>
      <c r="E41" s="15" t="s">
        <v>615</v>
      </c>
      <c r="F41" s="15" t="s">
        <v>616</v>
      </c>
      <c r="G41" s="15" t="s">
        <v>617</v>
      </c>
      <c r="H41" s="15" t="s">
        <v>618</v>
      </c>
      <c r="I41" s="15" t="s">
        <v>619</v>
      </c>
      <c r="J41" s="15" t="s">
        <v>606</v>
      </c>
      <c r="K41" s="15" t="s">
        <v>606</v>
      </c>
      <c r="L41" s="15" t="s">
        <v>619</v>
      </c>
      <c r="M41" s="15" t="s">
        <v>620</v>
      </c>
      <c r="N41" s="15" t="s">
        <v>621</v>
      </c>
      <c r="O41" s="15" t="s">
        <v>622</v>
      </c>
      <c r="P41" s="15" t="s">
        <v>618</v>
      </c>
      <c r="Q41" s="15" t="s">
        <v>623</v>
      </c>
      <c r="R41" s="15" t="s">
        <v>624</v>
      </c>
      <c r="S41" s="15" t="s">
        <v>625</v>
      </c>
      <c r="T41" s="15" t="s">
        <v>626</v>
      </c>
      <c r="U41" s="15" t="s">
        <v>627</v>
      </c>
      <c r="V41" s="15" t="s">
        <v>628</v>
      </c>
      <c r="W41" s="15" t="s">
        <v>629</v>
      </c>
      <c r="X41" s="15" t="s">
        <v>626</v>
      </c>
      <c r="Y41" s="15" t="s">
        <v>626</v>
      </c>
      <c r="Z41" s="15" t="s">
        <v>630</v>
      </c>
      <c r="AA41" s="15" t="s">
        <v>631</v>
      </c>
      <c r="AC41" s="15" t="s">
        <v>629</v>
      </c>
      <c r="AD41" s="15" t="s">
        <v>632</v>
      </c>
      <c r="AE41" s="15" t="s">
        <v>633</v>
      </c>
      <c r="AF41" s="15" t="s">
        <v>634</v>
      </c>
      <c r="AG41" s="15" t="s">
        <v>635</v>
      </c>
      <c r="AH41" s="15" t="s">
        <v>636</v>
      </c>
      <c r="AI41" s="15" t="s">
        <v>637</v>
      </c>
      <c r="AJ41" s="72" t="s">
        <v>637</v>
      </c>
      <c r="AK41" s="15" t="s">
        <v>638</v>
      </c>
      <c r="AL41" s="15" t="s">
        <v>639</v>
      </c>
      <c r="AM41" s="15" t="s">
        <v>640</v>
      </c>
      <c r="AN41" s="15" t="s">
        <v>641</v>
      </c>
      <c r="AO41" s="15" t="s">
        <v>642</v>
      </c>
      <c r="AP41" s="15" t="s">
        <v>643</v>
      </c>
      <c r="AQ41" s="15" t="s">
        <v>644</v>
      </c>
      <c r="AR41" s="15" t="s">
        <v>621</v>
      </c>
      <c r="AS41" s="15" t="s">
        <v>645</v>
      </c>
      <c r="AT41" s="15" t="s">
        <v>645</v>
      </c>
      <c r="AU41" s="15" t="s">
        <v>646</v>
      </c>
      <c r="AV41" s="15" t="s">
        <v>647</v>
      </c>
      <c r="AW41" s="15" t="s">
        <v>648</v>
      </c>
    </row>
    <row r="42" spans="1:49" s="15" customFormat="1" ht="15.75" x14ac:dyDescent="0.25">
      <c r="B42" s="15" t="s">
        <v>610</v>
      </c>
      <c r="C42" s="15" t="s">
        <v>614</v>
      </c>
      <c r="D42" s="15" t="s">
        <v>614</v>
      </c>
      <c r="E42" s="15" t="s">
        <v>615</v>
      </c>
      <c r="F42" s="15" t="s">
        <v>616</v>
      </c>
      <c r="G42" s="15" t="s">
        <v>617</v>
      </c>
      <c r="H42" s="15" t="s">
        <v>618</v>
      </c>
      <c r="I42" s="15" t="s">
        <v>619</v>
      </c>
      <c r="J42" s="15" t="s">
        <v>606</v>
      </c>
      <c r="K42" s="15" t="s">
        <v>606</v>
      </c>
      <c r="L42" s="15" t="s">
        <v>619</v>
      </c>
      <c r="M42" s="15" t="s">
        <v>620</v>
      </c>
      <c r="N42" s="15" t="s">
        <v>621</v>
      </c>
      <c r="O42" s="15" t="s">
        <v>649</v>
      </c>
      <c r="P42" s="15" t="s">
        <v>618</v>
      </c>
      <c r="Q42" s="15" t="s">
        <v>618</v>
      </c>
      <c r="R42" s="15" t="s">
        <v>624</v>
      </c>
      <c r="S42" s="15" t="s">
        <v>625</v>
      </c>
      <c r="T42" s="15" t="s">
        <v>626</v>
      </c>
      <c r="U42" s="15" t="s">
        <v>627</v>
      </c>
      <c r="V42" s="15" t="s">
        <v>628</v>
      </c>
      <c r="W42" s="15" t="s">
        <v>629</v>
      </c>
      <c r="X42" s="15" t="s">
        <v>626</v>
      </c>
      <c r="Y42" s="15" t="s">
        <v>626</v>
      </c>
      <c r="Z42" s="15" t="s">
        <v>630</v>
      </c>
      <c r="AA42" s="15" t="s">
        <v>631</v>
      </c>
      <c r="AC42" s="15" t="s">
        <v>629</v>
      </c>
      <c r="AD42" s="15" t="s">
        <v>632</v>
      </c>
      <c r="AE42" s="15" t="s">
        <v>633</v>
      </c>
      <c r="AF42" s="15" t="s">
        <v>634</v>
      </c>
      <c r="AG42" s="15" t="s">
        <v>635</v>
      </c>
      <c r="AH42" s="15" t="s">
        <v>636</v>
      </c>
      <c r="AI42" s="15" t="s">
        <v>637</v>
      </c>
      <c r="AJ42" s="72" t="s">
        <v>637</v>
      </c>
      <c r="AK42" s="15" t="s">
        <v>638</v>
      </c>
      <c r="AL42" s="15" t="s">
        <v>639</v>
      </c>
      <c r="AM42" s="15" t="s">
        <v>640</v>
      </c>
      <c r="AN42" s="15" t="s">
        <v>641</v>
      </c>
      <c r="AO42" s="15" t="s">
        <v>642</v>
      </c>
      <c r="AP42" s="15" t="s">
        <v>643</v>
      </c>
      <c r="AQ42" s="15" t="s">
        <v>644</v>
      </c>
      <c r="AR42" s="15" t="s">
        <v>621</v>
      </c>
      <c r="AS42" s="15" t="s">
        <v>645</v>
      </c>
      <c r="AT42" s="15" t="s">
        <v>645</v>
      </c>
      <c r="AU42" s="15" t="s">
        <v>646</v>
      </c>
      <c r="AV42" s="15" t="s">
        <v>647</v>
      </c>
      <c r="AW42" s="15" t="s">
        <v>648</v>
      </c>
    </row>
    <row r="43" spans="1:49" s="15" customFormat="1" ht="15.75" x14ac:dyDescent="0.25">
      <c r="B43" s="15" t="s">
        <v>612</v>
      </c>
      <c r="C43" s="15" t="s">
        <v>9</v>
      </c>
      <c r="D43" s="15" t="s">
        <v>614</v>
      </c>
      <c r="E43" s="15" t="s">
        <v>634</v>
      </c>
      <c r="F43" s="15" t="s">
        <v>650</v>
      </c>
      <c r="G43" s="15" t="s">
        <v>651</v>
      </c>
      <c r="H43" s="15" t="s">
        <v>652</v>
      </c>
      <c r="I43" s="15" t="s">
        <v>632</v>
      </c>
      <c r="J43" s="15" t="s">
        <v>653</v>
      </c>
      <c r="K43" s="15" t="s">
        <v>632</v>
      </c>
      <c r="L43" s="15" t="s">
        <v>653</v>
      </c>
      <c r="M43" s="15" t="s">
        <v>620</v>
      </c>
      <c r="N43" s="15" t="s">
        <v>621</v>
      </c>
      <c r="O43" s="15" t="s">
        <v>654</v>
      </c>
      <c r="P43" s="15" t="s">
        <v>652</v>
      </c>
      <c r="Q43" s="15" t="s">
        <v>618</v>
      </c>
      <c r="R43" s="15" t="s">
        <v>624</v>
      </c>
      <c r="S43" s="15" t="s">
        <v>620</v>
      </c>
      <c r="T43" s="15" t="s">
        <v>653</v>
      </c>
      <c r="U43" s="15" t="s">
        <v>628</v>
      </c>
      <c r="V43" s="15" t="s">
        <v>628</v>
      </c>
      <c r="W43" s="15" t="s">
        <v>643</v>
      </c>
      <c r="X43" s="15" t="s">
        <v>653</v>
      </c>
      <c r="Y43" s="15" t="s">
        <v>653</v>
      </c>
      <c r="Z43" s="15" t="s">
        <v>630</v>
      </c>
      <c r="AA43" s="15" t="s">
        <v>655</v>
      </c>
      <c r="AC43" s="15" t="s">
        <v>648</v>
      </c>
      <c r="AD43" s="15" t="s">
        <v>632</v>
      </c>
      <c r="AE43" s="15" t="s">
        <v>633</v>
      </c>
      <c r="AF43" s="15" t="s">
        <v>656</v>
      </c>
      <c r="AG43" s="15" t="s">
        <v>635</v>
      </c>
      <c r="AH43" s="15" t="s">
        <v>636</v>
      </c>
      <c r="AI43" s="15" t="s">
        <v>637</v>
      </c>
      <c r="AJ43" s="72" t="s">
        <v>637</v>
      </c>
      <c r="AK43" s="15" t="s">
        <v>638</v>
      </c>
      <c r="AL43" s="15" t="s">
        <v>639</v>
      </c>
      <c r="AM43" s="15" t="s">
        <v>657</v>
      </c>
      <c r="AN43" s="15" t="s">
        <v>634</v>
      </c>
      <c r="AO43" s="15" t="s">
        <v>641</v>
      </c>
      <c r="AP43" s="15" t="s">
        <v>648</v>
      </c>
      <c r="AQ43" s="15" t="s">
        <v>644</v>
      </c>
      <c r="AR43" s="15" t="s">
        <v>645</v>
      </c>
      <c r="AS43" s="15" t="s">
        <v>645</v>
      </c>
      <c r="AT43" s="15" t="s">
        <v>645</v>
      </c>
      <c r="AU43" s="15" t="s">
        <v>646</v>
      </c>
      <c r="AV43" s="15" t="s">
        <v>647</v>
      </c>
      <c r="AW43" s="15" t="s">
        <v>658</v>
      </c>
    </row>
    <row r="44" spans="1:49" s="15" customFormat="1" ht="15.75" x14ac:dyDescent="0.25">
      <c r="B44" s="15" t="s">
        <v>613</v>
      </c>
      <c r="C44" s="15" t="s">
        <v>9</v>
      </c>
      <c r="D44" s="15" t="s">
        <v>614</v>
      </c>
      <c r="E44" s="15" t="s">
        <v>634</v>
      </c>
      <c r="F44" s="15" t="s">
        <v>650</v>
      </c>
      <c r="G44" s="15" t="s">
        <v>659</v>
      </c>
      <c r="H44" s="15" t="s">
        <v>652</v>
      </c>
      <c r="I44" s="15" t="s">
        <v>632</v>
      </c>
      <c r="J44" s="15" t="s">
        <v>653</v>
      </c>
      <c r="K44" s="15" t="s">
        <v>632</v>
      </c>
      <c r="L44" s="15" t="s">
        <v>653</v>
      </c>
      <c r="M44" s="15" t="s">
        <v>620</v>
      </c>
      <c r="N44" s="15" t="s">
        <v>621</v>
      </c>
      <c r="O44" s="15" t="s">
        <v>660</v>
      </c>
      <c r="P44" s="15" t="s">
        <v>652</v>
      </c>
      <c r="Q44" s="15" t="s">
        <v>661</v>
      </c>
      <c r="R44" s="15" t="s">
        <v>624</v>
      </c>
      <c r="S44" s="15" t="s">
        <v>620</v>
      </c>
      <c r="T44" s="15" t="s">
        <v>653</v>
      </c>
      <c r="U44" s="72" t="s">
        <v>662</v>
      </c>
      <c r="V44" s="72" t="s">
        <v>662</v>
      </c>
      <c r="W44" s="15" t="s">
        <v>643</v>
      </c>
      <c r="X44" s="15" t="s">
        <v>653</v>
      </c>
      <c r="Y44" s="15" t="s">
        <v>653</v>
      </c>
      <c r="Z44" s="15" t="s">
        <v>663</v>
      </c>
      <c r="AA44" s="15" t="s">
        <v>664</v>
      </c>
      <c r="AC44" s="15" t="s">
        <v>648</v>
      </c>
      <c r="AD44" s="15" t="s">
        <v>632</v>
      </c>
      <c r="AE44" s="15" t="s">
        <v>633</v>
      </c>
      <c r="AF44" s="15" t="s">
        <v>656</v>
      </c>
      <c r="AG44" s="15" t="s">
        <v>635</v>
      </c>
      <c r="AH44" s="15" t="s">
        <v>636</v>
      </c>
      <c r="AI44" s="15" t="s">
        <v>637</v>
      </c>
      <c r="AJ44" s="72" t="s">
        <v>637</v>
      </c>
      <c r="AK44" s="15" t="s">
        <v>638</v>
      </c>
      <c r="AL44" s="15" t="s">
        <v>639</v>
      </c>
      <c r="AM44" s="15" t="s">
        <v>657</v>
      </c>
      <c r="AN44" s="15" t="s">
        <v>634</v>
      </c>
      <c r="AO44" s="15" t="s">
        <v>641</v>
      </c>
      <c r="AP44" s="15" t="s">
        <v>648</v>
      </c>
      <c r="AQ44" s="15" t="s">
        <v>644</v>
      </c>
      <c r="AR44" s="15" t="s">
        <v>645</v>
      </c>
      <c r="AS44" s="15" t="s">
        <v>645</v>
      </c>
      <c r="AT44" s="15" t="s">
        <v>645</v>
      </c>
      <c r="AU44" s="15" t="s">
        <v>646</v>
      </c>
      <c r="AV44" s="15" t="s">
        <v>647</v>
      </c>
      <c r="AW44" s="15" t="s">
        <v>658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B1" zoomScaleNormal="100" workbookViewId="0">
      <selection activeCell="O18" sqref="O18"/>
    </sheetView>
  </sheetViews>
  <sheetFormatPr defaultColWidth="11.85546875" defaultRowHeight="14.25" x14ac:dyDescent="0.2"/>
  <cols>
    <col min="1" max="1" width="9.5703125" style="37" hidden="1" customWidth="1"/>
    <col min="2" max="2" width="9.5703125" style="37" customWidth="1"/>
    <col min="3" max="3" width="24.85546875" style="38" bestFit="1" customWidth="1"/>
    <col min="4" max="4" width="9.28515625" style="39" customWidth="1"/>
    <col min="5" max="5" width="9.140625" style="39" customWidth="1"/>
    <col min="6" max="6" width="9.85546875" style="39" customWidth="1"/>
    <col min="7" max="7" width="11.85546875" style="26"/>
    <col min="8" max="8" width="11.85546875" style="39"/>
    <col min="9" max="9" width="14.5703125" style="26" customWidth="1"/>
    <col min="10" max="10" width="11.85546875" style="26"/>
    <col min="11" max="11" width="12.7109375" style="26" customWidth="1"/>
    <col min="12" max="12" width="11.85546875" style="39"/>
    <col min="13" max="16384" width="11.85546875" style="26"/>
  </cols>
  <sheetData>
    <row r="1" spans="1:12" x14ac:dyDescent="0.2">
      <c r="C1" s="378" t="s">
        <v>983</v>
      </c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5" thickBot="1" x14ac:dyDescent="0.25">
      <c r="B2" s="306"/>
      <c r="C2" s="307"/>
      <c r="D2" s="374" t="s">
        <v>977</v>
      </c>
      <c r="E2" s="374"/>
      <c r="F2" s="374"/>
      <c r="G2" s="308"/>
      <c r="H2" s="374" t="s">
        <v>978</v>
      </c>
      <c r="I2" s="374"/>
      <c r="J2" s="374"/>
      <c r="K2" s="374"/>
      <c r="L2" s="374"/>
    </row>
    <row r="3" spans="1:12" ht="48" customHeight="1" thickBot="1" x14ac:dyDescent="0.25">
      <c r="A3" s="25" t="s">
        <v>69</v>
      </c>
      <c r="B3" s="31" t="s">
        <v>0</v>
      </c>
      <c r="C3" s="309" t="s">
        <v>70</v>
      </c>
      <c r="D3" s="310" t="s">
        <v>703</v>
      </c>
      <c r="E3" s="310" t="s">
        <v>704</v>
      </c>
      <c r="F3" s="310" t="s">
        <v>705</v>
      </c>
      <c r="G3" s="299"/>
      <c r="H3" s="32" t="s">
        <v>970</v>
      </c>
      <c r="I3" s="299" t="s">
        <v>762</v>
      </c>
      <c r="J3" s="311" t="s">
        <v>767</v>
      </c>
      <c r="K3" s="299" t="s">
        <v>765</v>
      </c>
      <c r="L3" s="32" t="s">
        <v>991</v>
      </c>
    </row>
    <row r="4" spans="1:12" ht="16.899999999999999" customHeight="1" x14ac:dyDescent="0.2">
      <c r="A4" s="27">
        <v>351</v>
      </c>
      <c r="B4" s="301">
        <v>1</v>
      </c>
      <c r="C4" s="28" t="s">
        <v>5</v>
      </c>
      <c r="D4" s="29">
        <v>5</v>
      </c>
      <c r="E4" s="29">
        <v>5</v>
      </c>
      <c r="F4" s="29">
        <v>5</v>
      </c>
      <c r="H4" s="284">
        <v>95.666700000000006</v>
      </c>
      <c r="I4" s="77">
        <v>88.333299999999994</v>
      </c>
      <c r="J4" s="284">
        <v>98.332999999999998</v>
      </c>
      <c r="K4" s="77">
        <v>86.666700000000006</v>
      </c>
      <c r="L4" s="284">
        <f>AVERAGE(H4:K4)</f>
        <v>92.24992499999999</v>
      </c>
    </row>
    <row r="5" spans="1:12" ht="16.899999999999999" customHeight="1" x14ac:dyDescent="0.2">
      <c r="A5" s="27">
        <v>352</v>
      </c>
      <c r="B5" s="301">
        <v>2</v>
      </c>
      <c r="C5" s="28" t="s">
        <v>8</v>
      </c>
      <c r="D5" s="29">
        <v>5</v>
      </c>
      <c r="E5" s="29">
        <v>5</v>
      </c>
      <c r="F5" s="29">
        <v>4</v>
      </c>
      <c r="H5" s="284">
        <v>95</v>
      </c>
      <c r="I5" s="77">
        <v>90</v>
      </c>
      <c r="J5" s="284">
        <v>98.332999999999998</v>
      </c>
      <c r="K5" s="77">
        <v>70</v>
      </c>
      <c r="L5" s="284">
        <f t="shared" ref="L5:L32" si="0">AVERAGE(H5:K5)</f>
        <v>88.333249999999992</v>
      </c>
    </row>
    <row r="6" spans="1:12" ht="16.899999999999999" customHeight="1" x14ac:dyDescent="0.2">
      <c r="A6" s="27">
        <v>353</v>
      </c>
      <c r="B6" s="301">
        <v>3</v>
      </c>
      <c r="C6" s="28" t="s">
        <v>9</v>
      </c>
      <c r="D6" s="29">
        <v>1</v>
      </c>
      <c r="E6" s="29">
        <v>1</v>
      </c>
      <c r="F6" s="29">
        <v>0</v>
      </c>
      <c r="H6" s="284">
        <v>89</v>
      </c>
      <c r="I6" s="77">
        <v>90</v>
      </c>
      <c r="J6" s="284">
        <v>98.332999999999998</v>
      </c>
      <c r="K6" s="77">
        <v>96.666700000000006</v>
      </c>
      <c r="L6" s="284">
        <f t="shared" si="0"/>
        <v>93.49992499999999</v>
      </c>
    </row>
    <row r="7" spans="1:12" ht="16.899999999999999" customHeight="1" x14ac:dyDescent="0.2">
      <c r="A7" s="30">
        <v>354</v>
      </c>
      <c r="B7" s="301">
        <v>4</v>
      </c>
      <c r="C7" s="28" t="s">
        <v>10</v>
      </c>
      <c r="D7" s="29">
        <v>3</v>
      </c>
      <c r="E7" s="29">
        <v>3</v>
      </c>
      <c r="F7" s="29">
        <v>3</v>
      </c>
      <c r="H7" s="284">
        <v>81.666700000000006</v>
      </c>
      <c r="I7" s="77">
        <v>85</v>
      </c>
      <c r="J7" s="284">
        <v>96.667000000000002</v>
      </c>
      <c r="K7" s="77">
        <v>86.666700000000006</v>
      </c>
      <c r="L7" s="284">
        <f t="shared" si="0"/>
        <v>87.500100000000003</v>
      </c>
    </row>
    <row r="8" spans="1:12" ht="16.899999999999999" customHeight="1" x14ac:dyDescent="0.2">
      <c r="A8" s="33">
        <v>355</v>
      </c>
      <c r="B8" s="29">
        <v>5</v>
      </c>
      <c r="C8" s="34" t="s">
        <v>11</v>
      </c>
      <c r="D8" s="29">
        <v>3</v>
      </c>
      <c r="E8" s="29">
        <v>3</v>
      </c>
      <c r="F8" s="29">
        <v>2</v>
      </c>
      <c r="G8" s="296"/>
      <c r="H8" s="297">
        <v>83.333299999999994</v>
      </c>
      <c r="I8" s="298">
        <v>86.666700000000006</v>
      </c>
      <c r="J8" s="297">
        <v>96.667000000000002</v>
      </c>
      <c r="K8" s="77">
        <v>86.666700000000006</v>
      </c>
      <c r="L8" s="284">
        <f t="shared" si="0"/>
        <v>88.333425000000005</v>
      </c>
    </row>
    <row r="9" spans="1:12" ht="16.899999999999999" customHeight="1" x14ac:dyDescent="0.2">
      <c r="A9" s="33">
        <v>356</v>
      </c>
      <c r="B9" s="29">
        <v>6</v>
      </c>
      <c r="C9" s="34" t="s">
        <v>14</v>
      </c>
      <c r="D9" s="29">
        <v>5</v>
      </c>
      <c r="E9" s="29">
        <v>4</v>
      </c>
      <c r="F9" s="29">
        <v>4</v>
      </c>
      <c r="G9" s="296"/>
      <c r="H9" s="297">
        <v>83.333299999999994</v>
      </c>
      <c r="I9" s="298">
        <v>68.333299999999994</v>
      </c>
      <c r="J9" s="297">
        <v>100</v>
      </c>
      <c r="K9" s="77">
        <v>78.333299999999994</v>
      </c>
      <c r="L9" s="284">
        <f t="shared" si="0"/>
        <v>82.499974999999992</v>
      </c>
    </row>
    <row r="10" spans="1:12" ht="16.899999999999999" customHeight="1" x14ac:dyDescent="0.2">
      <c r="A10" s="33">
        <v>357</v>
      </c>
      <c r="B10" s="29">
        <v>7</v>
      </c>
      <c r="C10" s="34" t="s">
        <v>16</v>
      </c>
      <c r="D10" s="29">
        <v>4</v>
      </c>
      <c r="E10" s="29">
        <v>4</v>
      </c>
      <c r="F10" s="29">
        <v>3</v>
      </c>
      <c r="G10" s="296"/>
      <c r="H10" s="297">
        <v>81.666700000000006</v>
      </c>
      <c r="I10" s="298">
        <v>80</v>
      </c>
      <c r="J10" s="297">
        <v>93.332999999999998</v>
      </c>
      <c r="K10" s="77">
        <v>73.333299999999994</v>
      </c>
      <c r="L10" s="284">
        <f t="shared" si="0"/>
        <v>82.083249999999992</v>
      </c>
    </row>
    <row r="11" spans="1:12" ht="16.899999999999999" customHeight="1" x14ac:dyDescent="0.2">
      <c r="A11" s="33">
        <v>358</v>
      </c>
      <c r="B11" s="29">
        <v>8</v>
      </c>
      <c r="C11" s="34" t="s">
        <v>18</v>
      </c>
      <c r="D11" s="29">
        <v>2</v>
      </c>
      <c r="E11" s="29">
        <v>1</v>
      </c>
      <c r="F11" s="29">
        <v>1</v>
      </c>
      <c r="G11" s="296"/>
      <c r="H11" s="297">
        <v>91.666700000000006</v>
      </c>
      <c r="I11" s="298">
        <v>73.333299999999994</v>
      </c>
      <c r="J11" s="297">
        <v>65</v>
      </c>
      <c r="K11" s="77">
        <v>50</v>
      </c>
      <c r="L11" s="284">
        <f t="shared" si="0"/>
        <v>70</v>
      </c>
    </row>
    <row r="12" spans="1:12" ht="16.899999999999999" customHeight="1" x14ac:dyDescent="0.2">
      <c r="A12" s="33">
        <v>359</v>
      </c>
      <c r="B12" s="29">
        <v>9</v>
      </c>
      <c r="C12" s="34" t="s">
        <v>20</v>
      </c>
      <c r="D12" s="29">
        <v>2</v>
      </c>
      <c r="E12" s="29">
        <v>2</v>
      </c>
      <c r="F12" s="29">
        <v>1</v>
      </c>
      <c r="G12" s="296"/>
      <c r="H12" s="297">
        <v>86.666700000000006</v>
      </c>
      <c r="I12" s="298">
        <v>75</v>
      </c>
      <c r="J12" s="297">
        <v>93.332999999999998</v>
      </c>
      <c r="K12" s="77">
        <v>88.333299999999994</v>
      </c>
      <c r="L12" s="284">
        <f t="shared" si="0"/>
        <v>85.833249999999992</v>
      </c>
    </row>
    <row r="13" spans="1:12" ht="16.899999999999999" customHeight="1" x14ac:dyDescent="0.2">
      <c r="A13" s="35">
        <v>360</v>
      </c>
      <c r="B13" s="29">
        <v>10</v>
      </c>
      <c r="C13" s="34" t="s">
        <v>21</v>
      </c>
      <c r="D13" s="29">
        <v>0</v>
      </c>
      <c r="E13" s="29">
        <v>0</v>
      </c>
      <c r="F13" s="29">
        <v>0</v>
      </c>
      <c r="G13" s="296"/>
      <c r="H13" s="297">
        <v>87.333299999999994</v>
      </c>
      <c r="I13" s="298">
        <v>76.666700000000006</v>
      </c>
      <c r="J13" s="297">
        <v>98.332999999999998</v>
      </c>
      <c r="K13" s="77">
        <v>93.333299999999994</v>
      </c>
      <c r="L13" s="284">
        <f t="shared" si="0"/>
        <v>88.916574999999995</v>
      </c>
    </row>
    <row r="14" spans="1:12" ht="16.899999999999999" customHeight="1" x14ac:dyDescent="0.2">
      <c r="A14" s="33">
        <v>361</v>
      </c>
      <c r="B14" s="29">
        <v>11</v>
      </c>
      <c r="C14" s="34" t="s">
        <v>23</v>
      </c>
      <c r="D14" s="29">
        <v>3</v>
      </c>
      <c r="E14" s="29">
        <v>3</v>
      </c>
      <c r="F14" s="29">
        <v>2</v>
      </c>
      <c r="G14" s="296"/>
      <c r="H14" s="297">
        <v>81.666700000000006</v>
      </c>
      <c r="I14" s="298">
        <v>90</v>
      </c>
      <c r="J14" s="297">
        <v>88.332999999999998</v>
      </c>
      <c r="K14" s="77">
        <v>66.666700000000006</v>
      </c>
      <c r="L14" s="284">
        <f t="shared" si="0"/>
        <v>81.666599999999988</v>
      </c>
    </row>
    <row r="15" spans="1:12" ht="16.899999999999999" customHeight="1" x14ac:dyDescent="0.2">
      <c r="A15" s="33">
        <v>362</v>
      </c>
      <c r="B15" s="29">
        <v>12</v>
      </c>
      <c r="C15" s="34" t="s">
        <v>26</v>
      </c>
      <c r="D15" s="29">
        <v>2</v>
      </c>
      <c r="E15" s="29">
        <v>2</v>
      </c>
      <c r="F15" s="29">
        <v>2</v>
      </c>
      <c r="G15" s="296"/>
      <c r="H15" s="297">
        <v>78.333299999999994</v>
      </c>
      <c r="I15" s="298">
        <v>79.666700000000006</v>
      </c>
      <c r="J15" s="297">
        <v>96.667000000000002</v>
      </c>
      <c r="K15" s="77">
        <v>78.333299999999994</v>
      </c>
      <c r="L15" s="284">
        <f t="shared" si="0"/>
        <v>83.250074999999995</v>
      </c>
    </row>
    <row r="16" spans="1:12" ht="16.899999999999999" customHeight="1" x14ac:dyDescent="0.2">
      <c r="A16" s="33">
        <v>363</v>
      </c>
      <c r="B16" s="29">
        <v>13</v>
      </c>
      <c r="C16" s="34" t="s">
        <v>28</v>
      </c>
      <c r="D16" s="29">
        <v>4</v>
      </c>
      <c r="E16" s="29">
        <v>5</v>
      </c>
      <c r="F16" s="29">
        <v>5</v>
      </c>
      <c r="G16" s="296"/>
      <c r="H16" s="297">
        <v>66.666700000000006</v>
      </c>
      <c r="I16" s="298">
        <v>76.666700000000006</v>
      </c>
      <c r="J16" s="297">
        <v>100</v>
      </c>
      <c r="K16" s="77">
        <v>86.666700000000006</v>
      </c>
      <c r="L16" s="284">
        <f t="shared" si="0"/>
        <v>82.500025000000008</v>
      </c>
    </row>
    <row r="17" spans="1:12" ht="16.899999999999999" customHeight="1" x14ac:dyDescent="0.2">
      <c r="A17" s="33">
        <v>364</v>
      </c>
      <c r="B17" s="29">
        <v>14</v>
      </c>
      <c r="C17" s="34" t="s">
        <v>56</v>
      </c>
      <c r="D17" s="29">
        <v>0</v>
      </c>
      <c r="E17" s="29">
        <v>1</v>
      </c>
      <c r="F17" s="29">
        <v>0</v>
      </c>
      <c r="G17" s="296"/>
      <c r="H17" s="297">
        <v>83.333299999999994</v>
      </c>
      <c r="I17" s="298">
        <v>76.333299999999994</v>
      </c>
      <c r="J17" s="297">
        <v>93.332999999999998</v>
      </c>
      <c r="K17" s="77">
        <v>85</v>
      </c>
      <c r="L17" s="284">
        <f t="shared" si="0"/>
        <v>84.499899999999997</v>
      </c>
    </row>
    <row r="18" spans="1:12" ht="16.899999999999999" customHeight="1" x14ac:dyDescent="0.2">
      <c r="A18" s="33">
        <v>365</v>
      </c>
      <c r="B18" s="29">
        <v>15</v>
      </c>
      <c r="C18" s="34" t="s">
        <v>58</v>
      </c>
      <c r="D18" s="29">
        <v>4</v>
      </c>
      <c r="E18" s="29">
        <v>3</v>
      </c>
      <c r="F18" s="29">
        <v>2</v>
      </c>
      <c r="G18" s="296"/>
      <c r="H18" s="297">
        <v>86.666700000000006</v>
      </c>
      <c r="I18" s="298">
        <v>70</v>
      </c>
      <c r="J18" s="297">
        <v>96.667000000000002</v>
      </c>
      <c r="K18" s="77">
        <v>86.666700000000006</v>
      </c>
      <c r="L18" s="284">
        <f t="shared" si="0"/>
        <v>85.000100000000003</v>
      </c>
    </row>
    <row r="19" spans="1:12" ht="16.899999999999999" customHeight="1" x14ac:dyDescent="0.2">
      <c r="A19" s="35">
        <v>366</v>
      </c>
      <c r="B19" s="29">
        <v>16</v>
      </c>
      <c r="C19" s="34" t="s">
        <v>60</v>
      </c>
      <c r="D19" s="29">
        <v>4</v>
      </c>
      <c r="E19" s="29">
        <v>5</v>
      </c>
      <c r="F19" s="29">
        <v>5</v>
      </c>
      <c r="G19" s="296"/>
      <c r="H19" s="297">
        <v>68.333299999999994</v>
      </c>
      <c r="I19" s="298">
        <v>60</v>
      </c>
      <c r="J19" s="297">
        <v>96.667000000000002</v>
      </c>
      <c r="K19" s="77">
        <v>80</v>
      </c>
      <c r="L19" s="284">
        <f t="shared" si="0"/>
        <v>76.25007500000001</v>
      </c>
    </row>
    <row r="20" spans="1:12" ht="16.899999999999999" customHeight="1" x14ac:dyDescent="0.2">
      <c r="A20" s="33">
        <v>367</v>
      </c>
      <c r="B20" s="29">
        <v>17</v>
      </c>
      <c r="C20" s="34" t="s">
        <v>61</v>
      </c>
      <c r="D20" s="29">
        <v>3</v>
      </c>
      <c r="E20" s="29">
        <v>3</v>
      </c>
      <c r="F20" s="29">
        <v>4</v>
      </c>
      <c r="G20" s="296"/>
      <c r="H20" s="297">
        <v>93.333299999999994</v>
      </c>
      <c r="I20" s="298">
        <v>48.333300000000001</v>
      </c>
      <c r="J20" s="297">
        <v>100</v>
      </c>
      <c r="K20" s="77">
        <v>96.666700000000006</v>
      </c>
      <c r="L20" s="284">
        <f t="shared" si="0"/>
        <v>84.583325000000002</v>
      </c>
    </row>
    <row r="21" spans="1:12" ht="16.899999999999999" customHeight="1" x14ac:dyDescent="0.2">
      <c r="A21" s="33">
        <v>368</v>
      </c>
      <c r="B21" s="29">
        <v>18</v>
      </c>
      <c r="C21" s="34" t="s">
        <v>63</v>
      </c>
      <c r="D21" s="29">
        <v>3</v>
      </c>
      <c r="E21" s="29">
        <v>2</v>
      </c>
      <c r="F21" s="29">
        <v>2</v>
      </c>
      <c r="G21" s="296"/>
      <c r="H21" s="297">
        <v>83.333299999999994</v>
      </c>
      <c r="I21" s="298">
        <v>53.333300000000001</v>
      </c>
      <c r="J21" s="297">
        <v>91.667000000000002</v>
      </c>
      <c r="K21" s="77">
        <v>76.666700000000006</v>
      </c>
      <c r="L21" s="284">
        <f t="shared" si="0"/>
        <v>76.250074999999995</v>
      </c>
    </row>
    <row r="22" spans="1:12" ht="16.899999999999999" customHeight="1" x14ac:dyDescent="0.2">
      <c r="A22" s="33">
        <v>369</v>
      </c>
      <c r="B22" s="29">
        <v>19</v>
      </c>
      <c r="C22" s="34" t="s">
        <v>30</v>
      </c>
      <c r="D22" s="29">
        <v>3</v>
      </c>
      <c r="E22" s="29">
        <v>3</v>
      </c>
      <c r="F22" s="29">
        <v>1</v>
      </c>
      <c r="G22" s="296"/>
      <c r="H22" s="297">
        <v>46.666699999999999</v>
      </c>
      <c r="I22" s="298">
        <v>73.333299999999994</v>
      </c>
      <c r="J22" s="297">
        <v>91.667000000000002</v>
      </c>
      <c r="K22" s="77">
        <v>71.666700000000006</v>
      </c>
      <c r="L22" s="284">
        <f t="shared" si="0"/>
        <v>70.833425000000005</v>
      </c>
    </row>
    <row r="23" spans="1:12" ht="16.899999999999999" customHeight="1" x14ac:dyDescent="0.2">
      <c r="A23" s="33">
        <v>370</v>
      </c>
      <c r="B23" s="29">
        <v>20</v>
      </c>
      <c r="C23" s="34" t="s">
        <v>32</v>
      </c>
      <c r="D23" s="29">
        <v>5</v>
      </c>
      <c r="E23" s="29">
        <v>5</v>
      </c>
      <c r="F23" s="29">
        <v>5</v>
      </c>
      <c r="G23" s="296"/>
      <c r="H23" s="297">
        <v>91.333299999999994</v>
      </c>
      <c r="I23" s="298">
        <v>86.333299999999994</v>
      </c>
      <c r="J23" s="297">
        <v>100</v>
      </c>
      <c r="K23" s="77">
        <v>93.333299999999994</v>
      </c>
      <c r="L23" s="284">
        <f t="shared" si="0"/>
        <v>92.749975000000006</v>
      </c>
    </row>
    <row r="24" spans="1:12" ht="16.899999999999999" customHeight="1" x14ac:dyDescent="0.2">
      <c r="A24" s="33">
        <v>371</v>
      </c>
      <c r="B24" s="29">
        <v>21</v>
      </c>
      <c r="C24" s="34" t="s">
        <v>36</v>
      </c>
      <c r="D24" s="29">
        <v>1</v>
      </c>
      <c r="E24" s="29">
        <v>1</v>
      </c>
      <c r="F24" s="29">
        <v>1</v>
      </c>
      <c r="G24" s="296"/>
      <c r="H24" s="297">
        <v>81.666700000000006</v>
      </c>
      <c r="I24" s="298">
        <v>88.333299999999994</v>
      </c>
      <c r="J24" s="297">
        <v>98.332999999999998</v>
      </c>
      <c r="K24" s="77">
        <v>80</v>
      </c>
      <c r="L24" s="284">
        <f t="shared" si="0"/>
        <v>87.083249999999992</v>
      </c>
    </row>
    <row r="25" spans="1:12" ht="16.899999999999999" customHeight="1" x14ac:dyDescent="0.2">
      <c r="A25" s="35">
        <v>372</v>
      </c>
      <c r="B25" s="29">
        <v>22</v>
      </c>
      <c r="C25" s="34" t="s">
        <v>38</v>
      </c>
      <c r="D25" s="29">
        <v>4</v>
      </c>
      <c r="E25" s="29">
        <v>4</v>
      </c>
      <c r="F25" s="29">
        <v>4</v>
      </c>
      <c r="G25" s="296"/>
      <c r="H25" s="297">
        <v>92.333299999999994</v>
      </c>
      <c r="I25" s="298">
        <v>83</v>
      </c>
      <c r="J25" s="297">
        <v>96.667000000000002</v>
      </c>
      <c r="K25" s="77">
        <v>81.666700000000006</v>
      </c>
      <c r="L25" s="284">
        <f t="shared" si="0"/>
        <v>88.416750000000008</v>
      </c>
    </row>
    <row r="26" spans="1:12" ht="16.899999999999999" customHeight="1" x14ac:dyDescent="0.2">
      <c r="A26" s="33">
        <v>373</v>
      </c>
      <c r="B26" s="29">
        <v>23</v>
      </c>
      <c r="C26" s="34" t="s">
        <v>41</v>
      </c>
      <c r="D26" s="29">
        <v>1</v>
      </c>
      <c r="E26" s="29">
        <v>1</v>
      </c>
      <c r="F26" s="29">
        <v>0</v>
      </c>
      <c r="G26" s="296"/>
      <c r="H26" s="297">
        <v>96.333299999999994</v>
      </c>
      <c r="I26" s="298">
        <v>58.333300000000001</v>
      </c>
      <c r="J26" s="297">
        <v>96.667000000000002</v>
      </c>
      <c r="K26" s="77">
        <v>96.666700000000006</v>
      </c>
      <c r="L26" s="284">
        <f t="shared" si="0"/>
        <v>87.000074999999995</v>
      </c>
    </row>
    <row r="27" spans="1:12" ht="16.899999999999999" customHeight="1" x14ac:dyDescent="0.2">
      <c r="A27" s="33">
        <v>374</v>
      </c>
      <c r="B27" s="29">
        <v>24</v>
      </c>
      <c r="C27" s="34" t="s">
        <v>43</v>
      </c>
      <c r="D27" s="29">
        <v>4</v>
      </c>
      <c r="E27" s="29">
        <v>5</v>
      </c>
      <c r="F27" s="29">
        <v>5</v>
      </c>
      <c r="G27" s="296"/>
      <c r="H27" s="297">
        <v>85</v>
      </c>
      <c r="I27" s="298">
        <v>90</v>
      </c>
      <c r="J27" s="297">
        <v>98.332999999999998</v>
      </c>
      <c r="K27" s="77">
        <v>81.666700000000006</v>
      </c>
      <c r="L27" s="284">
        <f t="shared" si="0"/>
        <v>88.74992499999999</v>
      </c>
    </row>
    <row r="28" spans="1:12" ht="16.899999999999999" customHeight="1" x14ac:dyDescent="0.2">
      <c r="A28" s="33">
        <v>375</v>
      </c>
      <c r="B28" s="29">
        <v>25</v>
      </c>
      <c r="C28" s="34" t="s">
        <v>45</v>
      </c>
      <c r="D28" s="29">
        <v>2</v>
      </c>
      <c r="E28" s="29">
        <v>3</v>
      </c>
      <c r="F28" s="29">
        <v>3</v>
      </c>
      <c r="G28" s="296"/>
      <c r="H28" s="297">
        <v>91.666700000000006</v>
      </c>
      <c r="I28" s="298">
        <v>93.333299999999994</v>
      </c>
      <c r="J28" s="297">
        <v>98.332999999999998</v>
      </c>
      <c r="K28" s="77">
        <v>85</v>
      </c>
      <c r="L28" s="284">
        <f t="shared" si="0"/>
        <v>92.083249999999992</v>
      </c>
    </row>
    <row r="29" spans="1:12" ht="16.899999999999999" customHeight="1" x14ac:dyDescent="0.2">
      <c r="A29" s="33">
        <v>376</v>
      </c>
      <c r="B29" s="29">
        <v>26</v>
      </c>
      <c r="C29" s="34" t="s">
        <v>47</v>
      </c>
      <c r="D29" s="29">
        <v>4</v>
      </c>
      <c r="E29" s="29">
        <v>5</v>
      </c>
      <c r="F29" s="29">
        <v>5</v>
      </c>
      <c r="G29" s="296"/>
      <c r="H29" s="297">
        <v>94</v>
      </c>
      <c r="I29" s="298">
        <v>90</v>
      </c>
      <c r="J29" s="297">
        <v>88.332999999999998</v>
      </c>
      <c r="K29" s="77">
        <v>93.333299999999994</v>
      </c>
      <c r="L29" s="284">
        <f t="shared" si="0"/>
        <v>91.416574999999995</v>
      </c>
    </row>
    <row r="30" spans="1:12" ht="16.899999999999999" customHeight="1" x14ac:dyDescent="0.2">
      <c r="A30" s="33">
        <v>377</v>
      </c>
      <c r="B30" s="29">
        <v>27</v>
      </c>
      <c r="C30" s="34" t="s">
        <v>49</v>
      </c>
      <c r="D30" s="29">
        <v>2</v>
      </c>
      <c r="E30" s="29">
        <v>2</v>
      </c>
      <c r="F30" s="29">
        <v>1</v>
      </c>
      <c r="G30" s="296"/>
      <c r="H30" s="297">
        <v>75</v>
      </c>
      <c r="I30" s="298">
        <v>84.666700000000006</v>
      </c>
      <c r="J30" s="297">
        <v>90</v>
      </c>
      <c r="K30" s="77">
        <v>83.333299999999994</v>
      </c>
      <c r="L30" s="284">
        <f t="shared" si="0"/>
        <v>83.25</v>
      </c>
    </row>
    <row r="31" spans="1:12" ht="16.899999999999999" customHeight="1" x14ac:dyDescent="0.2">
      <c r="A31" s="35">
        <v>378</v>
      </c>
      <c r="B31" s="29">
        <v>28</v>
      </c>
      <c r="C31" s="34" t="s">
        <v>51</v>
      </c>
      <c r="D31" s="29">
        <v>1</v>
      </c>
      <c r="E31" s="29">
        <v>1</v>
      </c>
      <c r="F31" s="29">
        <v>0</v>
      </c>
      <c r="G31" s="296"/>
      <c r="H31" s="297">
        <v>90.666700000000006</v>
      </c>
      <c r="I31" s="298">
        <v>90</v>
      </c>
      <c r="J31" s="297">
        <v>100</v>
      </c>
      <c r="K31" s="298">
        <v>80</v>
      </c>
      <c r="L31" s="297">
        <f t="shared" si="0"/>
        <v>90.166674999999998</v>
      </c>
    </row>
    <row r="32" spans="1:12" ht="16.899999999999999" customHeight="1" x14ac:dyDescent="0.2">
      <c r="A32" s="33">
        <v>379</v>
      </c>
      <c r="B32" s="32">
        <v>29</v>
      </c>
      <c r="C32" s="36" t="s">
        <v>53</v>
      </c>
      <c r="D32" s="32">
        <v>2</v>
      </c>
      <c r="E32" s="32">
        <v>3</v>
      </c>
      <c r="F32" s="32">
        <v>2</v>
      </c>
      <c r="G32" s="299"/>
      <c r="H32" s="300">
        <v>91.666700000000006</v>
      </c>
      <c r="I32" s="78">
        <v>81.666700000000006</v>
      </c>
      <c r="J32" s="300">
        <v>100</v>
      </c>
      <c r="K32" s="78">
        <v>88.333299999999994</v>
      </c>
      <c r="L32" s="300">
        <f t="shared" si="0"/>
        <v>90.416674999999998</v>
      </c>
    </row>
    <row r="33" spans="5:6" x14ac:dyDescent="0.2">
      <c r="E33" s="29"/>
      <c r="F33" s="29"/>
    </row>
  </sheetData>
  <mergeCells count="3">
    <mergeCell ref="D2:F2"/>
    <mergeCell ref="C1:L1"/>
    <mergeCell ref="H2:L2"/>
  </mergeCells>
  <printOptions gridLines="1"/>
  <pageMargins left="0.25" right="0.2" top="0.67" bottom="0.57999999999999996" header="0.25" footer="0.5"/>
  <pageSetup scale="94" fitToHeight="0" orientation="landscape" r:id="rId1"/>
  <headerFooter alignWithMargins="0">
    <oddHeader>&amp;C&amp;"Arial,Bold"&amp;14 2011 REG OBSN&amp;R&amp;"Arial,Bold"&amp;14NID 94</oddHeader>
    <oddFooter>&amp;R&amp;P</oddFooter>
  </headerFooter>
  <rowBreaks count="1" manualBreakCount="1">
    <brk id="13" max="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P49" sqref="P48:P49"/>
    </sheetView>
  </sheetViews>
  <sheetFormatPr defaultRowHeight="12.75" x14ac:dyDescent="0.2"/>
  <cols>
    <col min="1" max="1" width="11.140625" style="74" customWidth="1"/>
    <col min="2" max="2" width="24" style="74" customWidth="1"/>
    <col min="3" max="3" width="15.140625" style="130" customWidth="1"/>
    <col min="4" max="4" width="8.7109375" style="130" customWidth="1"/>
    <col min="5" max="5" width="9.28515625" style="130" customWidth="1"/>
    <col min="6" max="6" width="20.42578125" style="130" customWidth="1"/>
    <col min="7" max="7" width="21" style="130" customWidth="1"/>
    <col min="8" max="16384" width="9.140625" style="74"/>
  </cols>
  <sheetData>
    <row r="1" spans="1:7" x14ac:dyDescent="0.2">
      <c r="A1" s="375" t="s">
        <v>989</v>
      </c>
      <c r="B1" s="359"/>
      <c r="C1" s="359"/>
      <c r="D1" s="359"/>
      <c r="E1" s="359"/>
      <c r="F1" s="359"/>
      <c r="G1" s="359"/>
    </row>
    <row r="2" spans="1:7" x14ac:dyDescent="0.2">
      <c r="A2" s="319"/>
      <c r="B2" s="318"/>
      <c r="C2" s="376" t="s">
        <v>988</v>
      </c>
      <c r="D2" s="376"/>
      <c r="E2" s="377"/>
      <c r="F2" s="320" t="s">
        <v>987</v>
      </c>
      <c r="G2" s="321" t="s">
        <v>990</v>
      </c>
    </row>
    <row r="3" spans="1:7" x14ac:dyDescent="0.2">
      <c r="A3" s="314" t="s">
        <v>0</v>
      </c>
      <c r="B3" s="316" t="s">
        <v>1</v>
      </c>
      <c r="C3" s="314" t="s">
        <v>682</v>
      </c>
      <c r="D3" s="314" t="s">
        <v>673</v>
      </c>
      <c r="E3" s="317" t="s">
        <v>986</v>
      </c>
      <c r="F3" s="315" t="s">
        <v>697</v>
      </c>
      <c r="G3" s="130" t="s">
        <v>698</v>
      </c>
    </row>
    <row r="4" spans="1:7" x14ac:dyDescent="0.2">
      <c r="A4" s="88">
        <v>1</v>
      </c>
      <c r="B4" s="15" t="s">
        <v>5</v>
      </c>
      <c r="C4" s="196">
        <v>0</v>
      </c>
      <c r="D4" s="196" t="s">
        <v>985</v>
      </c>
      <c r="E4" s="298">
        <v>0</v>
      </c>
      <c r="F4" s="88" t="s">
        <v>673</v>
      </c>
      <c r="G4" s="88" t="s">
        <v>673</v>
      </c>
    </row>
    <row r="5" spans="1:7" x14ac:dyDescent="0.2">
      <c r="A5" s="88">
        <v>2</v>
      </c>
      <c r="B5" s="15" t="s">
        <v>8</v>
      </c>
      <c r="C5" s="196">
        <v>9</v>
      </c>
      <c r="D5" s="196">
        <v>6</v>
      </c>
      <c r="E5" s="298">
        <v>60</v>
      </c>
      <c r="F5" s="88" t="s">
        <v>673</v>
      </c>
      <c r="G5" s="88" t="s">
        <v>673</v>
      </c>
    </row>
    <row r="6" spans="1:7" x14ac:dyDescent="0.2">
      <c r="A6" s="88">
        <v>3</v>
      </c>
      <c r="B6" s="15" t="s">
        <v>9</v>
      </c>
      <c r="C6" s="196">
        <v>0</v>
      </c>
      <c r="D6" s="196" t="s">
        <v>985</v>
      </c>
      <c r="E6" s="298">
        <v>0</v>
      </c>
      <c r="F6" s="88" t="s">
        <v>673</v>
      </c>
      <c r="G6" s="88" t="s">
        <v>673</v>
      </c>
    </row>
    <row r="7" spans="1:7" x14ac:dyDescent="0.2">
      <c r="A7" s="88">
        <v>4</v>
      </c>
      <c r="B7" s="15" t="s">
        <v>10</v>
      </c>
      <c r="C7" s="196">
        <v>0</v>
      </c>
      <c r="D7" s="196" t="s">
        <v>985</v>
      </c>
      <c r="E7" s="298">
        <v>0</v>
      </c>
      <c r="F7" s="88" t="s">
        <v>673</v>
      </c>
      <c r="G7" s="88" t="s">
        <v>673</v>
      </c>
    </row>
    <row r="8" spans="1:7" x14ac:dyDescent="0.2">
      <c r="A8" s="88">
        <v>5</v>
      </c>
      <c r="B8" s="15" t="s">
        <v>11</v>
      </c>
      <c r="C8" s="196" t="s">
        <v>985</v>
      </c>
      <c r="D8" s="196">
        <v>0</v>
      </c>
      <c r="E8" s="322">
        <v>100</v>
      </c>
      <c r="F8" s="88" t="s">
        <v>673</v>
      </c>
      <c r="G8" s="88" t="s">
        <v>682</v>
      </c>
    </row>
    <row r="9" spans="1:7" x14ac:dyDescent="0.2">
      <c r="A9" s="88">
        <v>6</v>
      </c>
      <c r="B9" s="15" t="s">
        <v>14</v>
      </c>
      <c r="C9" s="196">
        <v>0</v>
      </c>
      <c r="D9" s="196" t="s">
        <v>985</v>
      </c>
      <c r="E9" s="298">
        <v>0</v>
      </c>
      <c r="F9" s="88" t="s">
        <v>673</v>
      </c>
      <c r="G9" s="88" t="s">
        <v>673</v>
      </c>
    </row>
    <row r="10" spans="1:7" x14ac:dyDescent="0.2">
      <c r="A10" s="88">
        <v>7</v>
      </c>
      <c r="B10" s="15" t="s">
        <v>16</v>
      </c>
      <c r="C10" s="196">
        <v>16</v>
      </c>
      <c r="D10" s="196">
        <v>1</v>
      </c>
      <c r="E10" s="322">
        <v>94.117647058823522</v>
      </c>
      <c r="F10" s="88" t="s">
        <v>673</v>
      </c>
      <c r="G10" s="88" t="s">
        <v>682</v>
      </c>
    </row>
    <row r="11" spans="1:7" x14ac:dyDescent="0.2">
      <c r="A11" s="88">
        <v>8</v>
      </c>
      <c r="B11" s="15" t="s">
        <v>18</v>
      </c>
      <c r="C11" s="196">
        <v>0</v>
      </c>
      <c r="D11" s="196" t="s">
        <v>985</v>
      </c>
      <c r="E11" s="322">
        <v>0</v>
      </c>
      <c r="F11" s="88" t="s">
        <v>673</v>
      </c>
      <c r="G11" s="88" t="s">
        <v>673</v>
      </c>
    </row>
    <row r="12" spans="1:7" x14ac:dyDescent="0.2">
      <c r="A12" s="88">
        <v>9</v>
      </c>
      <c r="B12" s="15" t="s">
        <v>20</v>
      </c>
      <c r="C12" s="196">
        <v>2</v>
      </c>
      <c r="D12" s="196">
        <v>8</v>
      </c>
      <c r="E12" s="322">
        <v>20</v>
      </c>
      <c r="F12" s="88" t="s">
        <v>673</v>
      </c>
      <c r="G12" s="88" t="s">
        <v>673</v>
      </c>
    </row>
    <row r="13" spans="1:7" x14ac:dyDescent="0.2">
      <c r="A13" s="88">
        <v>10</v>
      </c>
      <c r="B13" s="15" t="s">
        <v>21</v>
      </c>
      <c r="C13" s="196" t="s">
        <v>985</v>
      </c>
      <c r="D13" s="196">
        <v>0</v>
      </c>
      <c r="E13" s="298">
        <v>100</v>
      </c>
      <c r="F13" s="88" t="s">
        <v>673</v>
      </c>
      <c r="G13" s="88" t="s">
        <v>673</v>
      </c>
    </row>
    <row r="14" spans="1:7" x14ac:dyDescent="0.2">
      <c r="A14" s="88">
        <v>11</v>
      </c>
      <c r="B14" s="15" t="s">
        <v>23</v>
      </c>
      <c r="C14" s="196">
        <v>0</v>
      </c>
      <c r="D14" s="196" t="s">
        <v>985</v>
      </c>
      <c r="E14" s="298">
        <v>0</v>
      </c>
      <c r="F14" s="88" t="s">
        <v>673</v>
      </c>
      <c r="G14" s="88" t="s">
        <v>673</v>
      </c>
    </row>
    <row r="15" spans="1:7" x14ac:dyDescent="0.2">
      <c r="A15" s="88">
        <v>12</v>
      </c>
      <c r="B15" s="15" t="s">
        <v>26</v>
      </c>
      <c r="C15" s="196">
        <v>0</v>
      </c>
      <c r="D15" s="196" t="s">
        <v>985</v>
      </c>
      <c r="E15" s="298">
        <v>0</v>
      </c>
      <c r="F15" s="88" t="s">
        <v>673</v>
      </c>
      <c r="G15" s="88" t="s">
        <v>673</v>
      </c>
    </row>
    <row r="16" spans="1:7" x14ac:dyDescent="0.2">
      <c r="A16" s="88">
        <v>13</v>
      </c>
      <c r="B16" s="15" t="s">
        <v>28</v>
      </c>
      <c r="C16" s="196">
        <v>0</v>
      </c>
      <c r="D16" s="196" t="s">
        <v>985</v>
      </c>
      <c r="E16" s="298">
        <v>0</v>
      </c>
      <c r="F16" s="88" t="s">
        <v>673</v>
      </c>
      <c r="G16" s="88" t="s">
        <v>673</v>
      </c>
    </row>
    <row r="17" spans="1:7" x14ac:dyDescent="0.2">
      <c r="A17" s="88">
        <v>14</v>
      </c>
      <c r="B17" s="15" t="s">
        <v>56</v>
      </c>
      <c r="C17" s="196" t="s">
        <v>985</v>
      </c>
      <c r="D17" s="196">
        <v>0</v>
      </c>
      <c r="E17" s="322">
        <v>100</v>
      </c>
      <c r="F17" s="88" t="s">
        <v>673</v>
      </c>
      <c r="G17" s="88" t="s">
        <v>673</v>
      </c>
    </row>
    <row r="18" spans="1:7" x14ac:dyDescent="0.2">
      <c r="A18" s="88">
        <v>15</v>
      </c>
      <c r="B18" s="15" t="s">
        <v>58</v>
      </c>
      <c r="C18" s="196">
        <v>0</v>
      </c>
      <c r="D18" s="196" t="s">
        <v>985</v>
      </c>
      <c r="E18" s="298">
        <v>0</v>
      </c>
      <c r="F18" s="88" t="s">
        <v>673</v>
      </c>
      <c r="G18" s="88" t="s">
        <v>673</v>
      </c>
    </row>
    <row r="19" spans="1:7" x14ac:dyDescent="0.2">
      <c r="A19" s="88">
        <v>16</v>
      </c>
      <c r="B19" s="15" t="s">
        <v>60</v>
      </c>
      <c r="C19" s="196">
        <v>9</v>
      </c>
      <c r="D19" s="196">
        <v>6</v>
      </c>
      <c r="E19" s="298">
        <v>60</v>
      </c>
      <c r="F19" s="88" t="s">
        <v>673</v>
      </c>
      <c r="G19" s="88" t="s">
        <v>673</v>
      </c>
    </row>
    <row r="20" spans="1:7" x14ac:dyDescent="0.2">
      <c r="A20" s="88">
        <v>17</v>
      </c>
      <c r="B20" s="15" t="s">
        <v>61</v>
      </c>
      <c r="C20" s="196" t="s">
        <v>985</v>
      </c>
      <c r="D20" s="196">
        <v>0</v>
      </c>
      <c r="E20" s="322">
        <v>100</v>
      </c>
      <c r="F20" s="88" t="s">
        <v>673</v>
      </c>
      <c r="G20" s="88" t="s">
        <v>673</v>
      </c>
    </row>
    <row r="21" spans="1:7" x14ac:dyDescent="0.2">
      <c r="A21" s="88">
        <v>18</v>
      </c>
      <c r="B21" s="15" t="s">
        <v>63</v>
      </c>
      <c r="C21" s="196">
        <v>0</v>
      </c>
      <c r="D21" s="196" t="s">
        <v>985</v>
      </c>
      <c r="E21" s="298">
        <v>0</v>
      </c>
      <c r="F21" s="88" t="s">
        <v>673</v>
      </c>
      <c r="G21" s="88" t="s">
        <v>673</v>
      </c>
    </row>
    <row r="22" spans="1:7" x14ac:dyDescent="0.2">
      <c r="A22" s="88">
        <v>19</v>
      </c>
      <c r="B22" s="15" t="s">
        <v>30</v>
      </c>
      <c r="C22" s="196">
        <v>5</v>
      </c>
      <c r="D22" s="196">
        <v>3</v>
      </c>
      <c r="E22" s="298">
        <v>62.5</v>
      </c>
      <c r="F22" s="88" t="s">
        <v>673</v>
      </c>
      <c r="G22" s="88" t="s">
        <v>673</v>
      </c>
    </row>
    <row r="23" spans="1:7" x14ac:dyDescent="0.2">
      <c r="A23" s="88">
        <v>20</v>
      </c>
      <c r="B23" s="15" t="s">
        <v>32</v>
      </c>
      <c r="C23" s="196">
        <v>0</v>
      </c>
      <c r="D23" s="196" t="s">
        <v>985</v>
      </c>
      <c r="E23" s="322">
        <v>0</v>
      </c>
      <c r="F23" s="88" t="s">
        <v>673</v>
      </c>
      <c r="G23" s="88" t="s">
        <v>673</v>
      </c>
    </row>
    <row r="24" spans="1:7" x14ac:dyDescent="0.2">
      <c r="A24" s="88">
        <v>21</v>
      </c>
      <c r="B24" s="15" t="s">
        <v>36</v>
      </c>
      <c r="C24" s="196">
        <v>8</v>
      </c>
      <c r="D24" s="196">
        <v>10</v>
      </c>
      <c r="E24" s="298">
        <v>44.444444444444443</v>
      </c>
      <c r="F24" s="88" t="s">
        <v>673</v>
      </c>
      <c r="G24" s="88" t="s">
        <v>673</v>
      </c>
    </row>
    <row r="25" spans="1:7" x14ac:dyDescent="0.2">
      <c r="A25" s="88">
        <v>22</v>
      </c>
      <c r="B25" s="15" t="s">
        <v>38</v>
      </c>
      <c r="C25" s="196">
        <v>0</v>
      </c>
      <c r="D25" s="196" t="s">
        <v>985</v>
      </c>
      <c r="E25" s="298">
        <v>0</v>
      </c>
      <c r="F25" s="88" t="s">
        <v>673</v>
      </c>
      <c r="G25" s="88" t="s">
        <v>673</v>
      </c>
    </row>
    <row r="26" spans="1:7" x14ac:dyDescent="0.2">
      <c r="A26" s="88">
        <v>23</v>
      </c>
      <c r="B26" s="15" t="s">
        <v>41</v>
      </c>
      <c r="C26" s="196">
        <v>0</v>
      </c>
      <c r="D26" s="196" t="s">
        <v>985</v>
      </c>
      <c r="E26" s="298">
        <v>0</v>
      </c>
      <c r="F26" s="88" t="s">
        <v>673</v>
      </c>
      <c r="G26" s="88" t="s">
        <v>673</v>
      </c>
    </row>
    <row r="27" spans="1:7" x14ac:dyDescent="0.2">
      <c r="A27" s="88">
        <v>24</v>
      </c>
      <c r="B27" s="15" t="s">
        <v>43</v>
      </c>
      <c r="C27" s="196">
        <v>0</v>
      </c>
      <c r="D27" s="196" t="s">
        <v>985</v>
      </c>
      <c r="E27" s="298">
        <v>0</v>
      </c>
      <c r="F27" s="88" t="s">
        <v>673</v>
      </c>
      <c r="G27" s="88" t="s">
        <v>673</v>
      </c>
    </row>
    <row r="28" spans="1:7" x14ac:dyDescent="0.2">
      <c r="A28" s="88">
        <v>25</v>
      </c>
      <c r="B28" s="15" t="s">
        <v>45</v>
      </c>
      <c r="C28" s="196">
        <v>0</v>
      </c>
      <c r="D28" s="196" t="s">
        <v>985</v>
      </c>
      <c r="E28" s="298">
        <v>0</v>
      </c>
      <c r="F28" s="88" t="s">
        <v>673</v>
      </c>
      <c r="G28" s="88" t="s">
        <v>673</v>
      </c>
    </row>
    <row r="29" spans="1:7" x14ac:dyDescent="0.2">
      <c r="A29" s="88">
        <v>26</v>
      </c>
      <c r="B29" s="15" t="s">
        <v>47</v>
      </c>
      <c r="C29" s="196">
        <v>2</v>
      </c>
      <c r="D29" s="196">
        <v>16</v>
      </c>
      <c r="E29" s="322">
        <f>C29/(C29+D29)*100</f>
        <v>11.111111111111111</v>
      </c>
      <c r="F29" s="88" t="s">
        <v>673</v>
      </c>
      <c r="G29" s="88" t="s">
        <v>673</v>
      </c>
    </row>
    <row r="30" spans="1:7" x14ac:dyDescent="0.2">
      <c r="A30" s="88">
        <v>27</v>
      </c>
      <c r="B30" s="15" t="s">
        <v>49</v>
      </c>
      <c r="C30" s="196">
        <v>0</v>
      </c>
      <c r="D30" s="196" t="s">
        <v>985</v>
      </c>
      <c r="E30" s="298">
        <v>0</v>
      </c>
      <c r="F30" s="88" t="s">
        <v>673</v>
      </c>
      <c r="G30" s="88" t="s">
        <v>673</v>
      </c>
    </row>
    <row r="31" spans="1:7" x14ac:dyDescent="0.2">
      <c r="A31" s="88">
        <v>28</v>
      </c>
      <c r="B31" s="15" t="s">
        <v>51</v>
      </c>
      <c r="C31" s="196">
        <v>0</v>
      </c>
      <c r="D31" s="196" t="s">
        <v>985</v>
      </c>
      <c r="E31" s="298">
        <v>0</v>
      </c>
      <c r="F31" s="88" t="s">
        <v>673</v>
      </c>
      <c r="G31" s="88" t="s">
        <v>673</v>
      </c>
    </row>
    <row r="32" spans="1:7" x14ac:dyDescent="0.2">
      <c r="A32" s="116">
        <v>29</v>
      </c>
      <c r="B32" s="50" t="s">
        <v>53</v>
      </c>
      <c r="C32" s="116">
        <v>0</v>
      </c>
      <c r="D32" s="116" t="s">
        <v>985</v>
      </c>
      <c r="E32" s="78">
        <v>0</v>
      </c>
      <c r="F32" s="116" t="s">
        <v>673</v>
      </c>
      <c r="G32" s="116" t="s">
        <v>673</v>
      </c>
    </row>
    <row r="33" spans="6:9" ht="12.75" customHeight="1" x14ac:dyDescent="0.2">
      <c r="F33" s="313"/>
      <c r="G33" s="313"/>
      <c r="H33" s="313"/>
      <c r="I33" s="313"/>
    </row>
    <row r="34" spans="6:9" x14ac:dyDescent="0.2">
      <c r="F34" s="313"/>
      <c r="G34" s="313"/>
      <c r="H34" s="313"/>
      <c r="I34" s="313"/>
    </row>
    <row r="35" spans="6:9" x14ac:dyDescent="0.2">
      <c r="F35" s="313"/>
      <c r="G35" s="313"/>
      <c r="H35" s="313"/>
      <c r="I35" s="313"/>
    </row>
  </sheetData>
  <mergeCells count="2">
    <mergeCell ref="A1:G1"/>
    <mergeCell ref="C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53" sqref="B53"/>
    </sheetView>
  </sheetViews>
  <sheetFormatPr defaultRowHeight="12.75" x14ac:dyDescent="0.2"/>
  <cols>
    <col min="2" max="2" width="14.7109375" customWidth="1"/>
    <col min="4" max="4" width="111.5703125" customWidth="1"/>
  </cols>
  <sheetData>
    <row r="1" spans="1:7" x14ac:dyDescent="0.2">
      <c r="A1" s="324" t="s">
        <v>759</v>
      </c>
      <c r="B1" s="324"/>
      <c r="C1" s="324"/>
      <c r="D1" s="324"/>
      <c r="E1" s="324"/>
    </row>
    <row r="2" spans="1:7" ht="38.25" x14ac:dyDescent="0.2">
      <c r="A2" s="1" t="s">
        <v>0</v>
      </c>
      <c r="B2" s="2" t="s">
        <v>1</v>
      </c>
      <c r="C2" s="3" t="s">
        <v>2</v>
      </c>
      <c r="D2" s="4" t="s">
        <v>3</v>
      </c>
      <c r="E2" s="3" t="s">
        <v>4</v>
      </c>
    </row>
    <row r="3" spans="1:7" x14ac:dyDescent="0.2">
      <c r="A3" s="5">
        <v>1</v>
      </c>
      <c r="B3" s="6" t="s">
        <v>5</v>
      </c>
      <c r="C3" s="7" t="s">
        <v>6</v>
      </c>
      <c r="D3" s="8" t="s">
        <v>5</v>
      </c>
      <c r="E3" t="s">
        <v>7</v>
      </c>
    </row>
    <row r="4" spans="1:7" x14ac:dyDescent="0.2">
      <c r="A4" s="5">
        <v>2</v>
      </c>
      <c r="B4" s="6" t="s">
        <v>8</v>
      </c>
      <c r="C4" s="7" t="s">
        <v>6</v>
      </c>
      <c r="D4" s="8" t="s">
        <v>8</v>
      </c>
      <c r="E4" t="s">
        <v>7</v>
      </c>
    </row>
    <row r="5" spans="1:7" x14ac:dyDescent="0.2">
      <c r="A5" s="5">
        <v>3</v>
      </c>
      <c r="B5" s="6" t="s">
        <v>9</v>
      </c>
      <c r="C5" s="7" t="s">
        <v>6</v>
      </c>
      <c r="D5" s="8" t="s">
        <v>9</v>
      </c>
      <c r="E5" t="s">
        <v>7</v>
      </c>
    </row>
    <row r="6" spans="1:7" x14ac:dyDescent="0.2">
      <c r="A6" s="5">
        <v>4</v>
      </c>
      <c r="B6" s="6" t="s">
        <v>10</v>
      </c>
      <c r="C6" s="9" t="s">
        <v>6</v>
      </c>
      <c r="D6" s="10" t="s">
        <v>10</v>
      </c>
      <c r="E6" t="s">
        <v>7</v>
      </c>
    </row>
    <row r="7" spans="1:7" x14ac:dyDescent="0.2">
      <c r="A7" s="5">
        <v>5</v>
      </c>
      <c r="B7" s="11" t="s">
        <v>11</v>
      </c>
      <c r="C7" s="11" t="s">
        <v>6</v>
      </c>
      <c r="D7" s="11" t="s">
        <v>12</v>
      </c>
      <c r="E7" s="11" t="s">
        <v>13</v>
      </c>
    </row>
    <row r="8" spans="1:7" x14ac:dyDescent="0.2">
      <c r="A8" s="5">
        <v>6</v>
      </c>
      <c r="B8" s="12" t="s">
        <v>14</v>
      </c>
      <c r="C8" s="11" t="s">
        <v>6</v>
      </c>
      <c r="D8" s="11" t="s">
        <v>15</v>
      </c>
      <c r="E8" s="11" t="s">
        <v>13</v>
      </c>
    </row>
    <row r="9" spans="1:7" x14ac:dyDescent="0.2">
      <c r="A9" s="5">
        <v>7</v>
      </c>
      <c r="B9" s="13" t="s">
        <v>16</v>
      </c>
      <c r="C9" s="11" t="s">
        <v>6</v>
      </c>
      <c r="D9" s="11" t="s">
        <v>17</v>
      </c>
      <c r="E9" s="11" t="s">
        <v>13</v>
      </c>
    </row>
    <row r="10" spans="1:7" x14ac:dyDescent="0.2">
      <c r="A10" s="5">
        <v>8</v>
      </c>
      <c r="B10" s="14" t="s">
        <v>18</v>
      </c>
      <c r="C10" s="14" t="s">
        <v>6</v>
      </c>
      <c r="D10" s="14" t="s">
        <v>19</v>
      </c>
      <c r="E10" s="11" t="s">
        <v>13</v>
      </c>
    </row>
    <row r="11" spans="1:7" x14ac:dyDescent="0.2">
      <c r="A11" s="5">
        <v>9</v>
      </c>
      <c r="B11" t="s">
        <v>20</v>
      </c>
      <c r="C11" t="s">
        <v>6</v>
      </c>
      <c r="D11" t="s">
        <v>67</v>
      </c>
      <c r="E11" s="11" t="s">
        <v>55</v>
      </c>
      <c r="F11" s="15"/>
      <c r="G11" s="15"/>
    </row>
    <row r="12" spans="1:7" x14ac:dyDescent="0.2">
      <c r="A12" s="5">
        <v>10</v>
      </c>
      <c r="B12" t="s">
        <v>21</v>
      </c>
      <c r="C12" t="s">
        <v>6</v>
      </c>
      <c r="D12" t="s">
        <v>22</v>
      </c>
      <c r="E12" s="11" t="s">
        <v>55</v>
      </c>
      <c r="F12" s="15"/>
      <c r="G12" s="15"/>
    </row>
    <row r="13" spans="1:7" x14ac:dyDescent="0.2">
      <c r="A13" s="5">
        <v>11</v>
      </c>
      <c r="B13" t="s">
        <v>23</v>
      </c>
      <c r="C13" t="s">
        <v>24</v>
      </c>
      <c r="D13" t="s">
        <v>25</v>
      </c>
      <c r="E13" s="11" t="s">
        <v>55</v>
      </c>
      <c r="F13" s="15"/>
      <c r="G13" s="15"/>
    </row>
    <row r="14" spans="1:7" x14ac:dyDescent="0.2">
      <c r="A14" s="5">
        <v>12</v>
      </c>
      <c r="B14" t="s">
        <v>26</v>
      </c>
      <c r="C14" t="s">
        <v>6</v>
      </c>
      <c r="D14" t="s">
        <v>27</v>
      </c>
      <c r="E14" s="11" t="s">
        <v>55</v>
      </c>
      <c r="F14" s="15"/>
      <c r="G14" s="15"/>
    </row>
    <row r="15" spans="1:7" x14ac:dyDescent="0.2">
      <c r="A15" s="5">
        <v>13</v>
      </c>
      <c r="B15" t="s">
        <v>28</v>
      </c>
      <c r="C15" t="s">
        <v>6</v>
      </c>
      <c r="D15" t="s">
        <v>29</v>
      </c>
      <c r="E15" s="11" t="s">
        <v>55</v>
      </c>
      <c r="F15" s="15"/>
      <c r="G15" s="15"/>
    </row>
    <row r="16" spans="1:7" x14ac:dyDescent="0.2">
      <c r="A16" s="5">
        <v>14</v>
      </c>
      <c r="B16" s="15" t="s">
        <v>56</v>
      </c>
      <c r="C16" s="15" t="s">
        <v>6</v>
      </c>
      <c r="D16" s="15" t="s">
        <v>57</v>
      </c>
      <c r="E16" s="11" t="s">
        <v>55</v>
      </c>
    </row>
    <row r="17" spans="1:7" x14ac:dyDescent="0.2">
      <c r="A17" s="5">
        <v>15</v>
      </c>
      <c r="B17" s="15" t="s">
        <v>58</v>
      </c>
      <c r="C17" s="15" t="s">
        <v>6</v>
      </c>
      <c r="D17" s="15" t="s">
        <v>59</v>
      </c>
      <c r="E17" s="11" t="s">
        <v>55</v>
      </c>
    </row>
    <row r="18" spans="1:7" x14ac:dyDescent="0.2">
      <c r="A18" s="5">
        <v>16</v>
      </c>
      <c r="B18" s="15" t="s">
        <v>60</v>
      </c>
      <c r="C18" s="15" t="s">
        <v>6</v>
      </c>
      <c r="D18" s="15" t="s">
        <v>68</v>
      </c>
      <c r="E18" s="11" t="s">
        <v>55</v>
      </c>
    </row>
    <row r="19" spans="1:7" x14ac:dyDescent="0.2">
      <c r="A19" s="5">
        <v>17</v>
      </c>
      <c r="B19" s="15" t="s">
        <v>61</v>
      </c>
      <c r="C19" s="15" t="s">
        <v>6</v>
      </c>
      <c r="D19" s="15" t="s">
        <v>62</v>
      </c>
      <c r="E19" s="11" t="s">
        <v>55</v>
      </c>
    </row>
    <row r="20" spans="1:7" x14ac:dyDescent="0.2">
      <c r="A20" s="5">
        <v>18</v>
      </c>
      <c r="B20" t="s">
        <v>63</v>
      </c>
      <c r="C20" t="s">
        <v>64</v>
      </c>
      <c r="D20" s="15" t="s">
        <v>65</v>
      </c>
      <c r="E20" s="11" t="s">
        <v>66</v>
      </c>
      <c r="F20" s="15"/>
      <c r="G20" s="15"/>
    </row>
    <row r="21" spans="1:7" x14ac:dyDescent="0.2">
      <c r="A21" s="5">
        <v>19</v>
      </c>
      <c r="B21" t="s">
        <v>30</v>
      </c>
      <c r="C21" t="s">
        <v>24</v>
      </c>
      <c r="D21" t="s">
        <v>31</v>
      </c>
      <c r="E21" s="11" t="s">
        <v>55</v>
      </c>
      <c r="F21" s="15"/>
      <c r="G21" s="15"/>
    </row>
    <row r="22" spans="1:7" x14ac:dyDescent="0.2">
      <c r="A22" s="5">
        <v>20</v>
      </c>
      <c r="B22" s="15" t="s">
        <v>32</v>
      </c>
      <c r="C22" s="15" t="s">
        <v>33</v>
      </c>
      <c r="D22" s="24" t="s">
        <v>34</v>
      </c>
      <c r="E22" s="15" t="s">
        <v>35</v>
      </c>
    </row>
    <row r="23" spans="1:7" x14ac:dyDescent="0.2">
      <c r="A23" s="5">
        <v>21</v>
      </c>
      <c r="B23" s="17" t="s">
        <v>36</v>
      </c>
      <c r="C23" s="15" t="s">
        <v>33</v>
      </c>
      <c r="D23" s="21" t="s">
        <v>37</v>
      </c>
      <c r="E23" s="15" t="s">
        <v>35</v>
      </c>
    </row>
    <row r="24" spans="1:7" x14ac:dyDescent="0.2">
      <c r="A24" s="5">
        <v>22</v>
      </c>
      <c r="B24" s="17" t="s">
        <v>38</v>
      </c>
      <c r="C24" s="15" t="s">
        <v>39</v>
      </c>
      <c r="D24" s="24" t="s">
        <v>40</v>
      </c>
      <c r="E24" s="15" t="s">
        <v>35</v>
      </c>
    </row>
    <row r="25" spans="1:7" x14ac:dyDescent="0.2">
      <c r="A25" s="5">
        <v>23</v>
      </c>
      <c r="B25" s="19" t="s">
        <v>41</v>
      </c>
      <c r="C25" s="15" t="s">
        <v>33</v>
      </c>
      <c r="D25" s="22" t="s">
        <v>42</v>
      </c>
      <c r="E25" s="15" t="s">
        <v>35</v>
      </c>
    </row>
    <row r="26" spans="1:7" x14ac:dyDescent="0.2">
      <c r="A26" s="5">
        <v>24</v>
      </c>
      <c r="B26" s="19" t="s">
        <v>43</v>
      </c>
      <c r="C26" s="15" t="s">
        <v>39</v>
      </c>
      <c r="D26" s="24" t="s">
        <v>44</v>
      </c>
      <c r="E26" s="15" t="s">
        <v>35</v>
      </c>
    </row>
    <row r="27" spans="1:7" x14ac:dyDescent="0.2">
      <c r="A27" s="5">
        <v>25</v>
      </c>
      <c r="B27" s="19" t="s">
        <v>45</v>
      </c>
      <c r="C27" s="15" t="s">
        <v>33</v>
      </c>
      <c r="D27" s="23" t="s">
        <v>46</v>
      </c>
      <c r="E27" s="15" t="s">
        <v>35</v>
      </c>
    </row>
    <row r="28" spans="1:7" x14ac:dyDescent="0.2">
      <c r="A28" s="5">
        <v>26</v>
      </c>
      <c r="B28" s="20" t="s">
        <v>47</v>
      </c>
      <c r="C28" s="16" t="s">
        <v>33</v>
      </c>
      <c r="D28" s="23" t="s">
        <v>48</v>
      </c>
      <c r="E28" s="15" t="s">
        <v>35</v>
      </c>
    </row>
    <row r="29" spans="1:7" x14ac:dyDescent="0.2">
      <c r="A29" s="5">
        <v>27</v>
      </c>
      <c r="B29" s="18" t="s">
        <v>49</v>
      </c>
      <c r="C29" s="15" t="s">
        <v>39</v>
      </c>
      <c r="D29" s="24" t="s">
        <v>50</v>
      </c>
      <c r="E29" s="15" t="s">
        <v>35</v>
      </c>
    </row>
    <row r="30" spans="1:7" x14ac:dyDescent="0.2">
      <c r="A30" s="5">
        <v>28</v>
      </c>
      <c r="B30" s="18" t="s">
        <v>51</v>
      </c>
      <c r="C30" s="15" t="s">
        <v>33</v>
      </c>
      <c r="D30" s="24" t="s">
        <v>52</v>
      </c>
      <c r="E30" s="15" t="s">
        <v>35</v>
      </c>
    </row>
    <row r="31" spans="1:7" x14ac:dyDescent="0.2">
      <c r="A31" s="5">
        <v>29</v>
      </c>
      <c r="B31" s="18" t="s">
        <v>53</v>
      </c>
      <c r="C31" s="15" t="s">
        <v>33</v>
      </c>
      <c r="D31" s="24" t="s">
        <v>54</v>
      </c>
      <c r="E31" s="15" t="s">
        <v>35</v>
      </c>
    </row>
  </sheetData>
  <mergeCells count="1">
    <mergeCell ref="A1:E1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workbookViewId="0">
      <selection activeCell="C21" sqref="C21"/>
    </sheetView>
  </sheetViews>
  <sheetFormatPr defaultRowHeight="12.75" x14ac:dyDescent="0.2"/>
  <cols>
    <col min="1" max="1" width="9.140625" style="18"/>
    <col min="2" max="2" width="12.7109375" style="15" customWidth="1"/>
    <col min="3" max="3" width="11.28515625" style="15" customWidth="1"/>
    <col min="4" max="4" width="10" style="15" customWidth="1"/>
    <col min="5" max="8" width="9.140625" style="47"/>
    <col min="11" max="12" width="9.140625" style="15"/>
    <col min="13" max="13" width="9.5703125" bestFit="1" customWidth="1"/>
    <col min="14" max="14" width="9.28515625" bestFit="1" customWidth="1"/>
    <col min="27" max="28" width="9.140625" style="15"/>
    <col min="33" max="34" width="9.140625" style="15"/>
  </cols>
  <sheetData>
    <row r="1" spans="1:36" s="15" customFormat="1" x14ac:dyDescent="0.2">
      <c r="A1" s="326" t="s">
        <v>769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</row>
    <row r="2" spans="1:36" x14ac:dyDescent="0.2">
      <c r="A2" s="82"/>
      <c r="B2" s="49"/>
      <c r="C2" s="325" t="s">
        <v>685</v>
      </c>
      <c r="D2" s="325"/>
      <c r="E2" s="325" t="s">
        <v>689</v>
      </c>
      <c r="F2" s="325"/>
      <c r="G2" s="325" t="s">
        <v>690</v>
      </c>
      <c r="H2" s="325"/>
      <c r="I2" s="325" t="s">
        <v>699</v>
      </c>
      <c r="J2" s="325"/>
      <c r="K2" s="325" t="s">
        <v>760</v>
      </c>
      <c r="L2" s="325"/>
      <c r="M2" s="325" t="s">
        <v>700</v>
      </c>
      <c r="N2" s="325"/>
      <c r="O2" s="325" t="s">
        <v>701</v>
      </c>
      <c r="P2" s="325"/>
      <c r="Q2" s="325" t="s">
        <v>702</v>
      </c>
      <c r="R2" s="325"/>
      <c r="S2" s="325" t="s">
        <v>761</v>
      </c>
      <c r="T2" s="325"/>
      <c r="U2" s="325" t="s">
        <v>762</v>
      </c>
      <c r="V2" s="325"/>
      <c r="W2" s="325" t="s">
        <v>763</v>
      </c>
      <c r="X2" s="325"/>
      <c r="Y2" s="325" t="s">
        <v>764</v>
      </c>
      <c r="Z2" s="325"/>
      <c r="AA2" s="325" t="s">
        <v>768</v>
      </c>
      <c r="AB2" s="325"/>
      <c r="AC2" s="325" t="s">
        <v>765</v>
      </c>
      <c r="AD2" s="325"/>
      <c r="AE2" s="325" t="s">
        <v>766</v>
      </c>
      <c r="AF2" s="325"/>
      <c r="AG2" s="325" t="s">
        <v>777</v>
      </c>
      <c r="AH2" s="325"/>
      <c r="AI2" s="325" t="s">
        <v>767</v>
      </c>
      <c r="AJ2" s="325"/>
    </row>
    <row r="3" spans="1:36" x14ac:dyDescent="0.2">
      <c r="A3" s="83" t="s">
        <v>0</v>
      </c>
      <c r="B3" s="50" t="s">
        <v>1</v>
      </c>
      <c r="C3" s="96" t="s">
        <v>691</v>
      </c>
      <c r="D3" s="96" t="s">
        <v>692</v>
      </c>
      <c r="E3" s="96" t="s">
        <v>691</v>
      </c>
      <c r="F3" s="96" t="s">
        <v>692</v>
      </c>
      <c r="G3" s="96" t="s">
        <v>691</v>
      </c>
      <c r="H3" s="96" t="s">
        <v>692</v>
      </c>
      <c r="I3" s="96" t="s">
        <v>691</v>
      </c>
      <c r="J3" s="96" t="s">
        <v>692</v>
      </c>
      <c r="K3" s="96" t="s">
        <v>691</v>
      </c>
      <c r="L3" s="96" t="s">
        <v>692</v>
      </c>
      <c r="M3" s="96" t="s">
        <v>691</v>
      </c>
      <c r="N3" s="96" t="s">
        <v>692</v>
      </c>
      <c r="O3" s="96" t="s">
        <v>691</v>
      </c>
      <c r="P3" s="96" t="s">
        <v>692</v>
      </c>
      <c r="Q3" s="96" t="s">
        <v>691</v>
      </c>
      <c r="R3" s="96" t="s">
        <v>692</v>
      </c>
      <c r="S3" s="97" t="s">
        <v>691</v>
      </c>
      <c r="T3" s="97" t="s">
        <v>692</v>
      </c>
      <c r="U3" s="97" t="s">
        <v>691</v>
      </c>
      <c r="V3" s="97" t="s">
        <v>692</v>
      </c>
      <c r="W3" s="97" t="s">
        <v>691</v>
      </c>
      <c r="X3" s="97" t="s">
        <v>692</v>
      </c>
      <c r="Y3" s="97" t="s">
        <v>691</v>
      </c>
      <c r="Z3" s="97" t="s">
        <v>692</v>
      </c>
      <c r="AA3" s="97" t="s">
        <v>691</v>
      </c>
      <c r="AB3" s="97" t="s">
        <v>692</v>
      </c>
      <c r="AC3" s="97" t="s">
        <v>691</v>
      </c>
      <c r="AD3" s="97" t="s">
        <v>692</v>
      </c>
      <c r="AE3" s="97" t="s">
        <v>691</v>
      </c>
      <c r="AF3" s="97" t="s">
        <v>692</v>
      </c>
      <c r="AG3" s="97" t="s">
        <v>691</v>
      </c>
      <c r="AH3" s="97" t="s">
        <v>692</v>
      </c>
      <c r="AI3" s="97" t="s">
        <v>691</v>
      </c>
      <c r="AJ3" s="97" t="s">
        <v>692</v>
      </c>
    </row>
    <row r="4" spans="1:36" x14ac:dyDescent="0.2">
      <c r="A4" s="18">
        <v>1</v>
      </c>
      <c r="B4" s="15" t="s">
        <v>5</v>
      </c>
      <c r="C4" s="77">
        <v>2862.5658552631576</v>
      </c>
      <c r="D4" s="77">
        <v>29</v>
      </c>
      <c r="E4" s="77">
        <v>2701.7477343750002</v>
      </c>
      <c r="F4" s="47">
        <v>29</v>
      </c>
      <c r="G4" s="77">
        <v>1963.92</v>
      </c>
      <c r="H4" s="47">
        <v>29</v>
      </c>
      <c r="I4" s="77">
        <v>2859.02</v>
      </c>
      <c r="J4" s="77">
        <v>29</v>
      </c>
      <c r="K4" s="77">
        <v>2307.3474999999994</v>
      </c>
      <c r="L4" s="77">
        <v>29</v>
      </c>
      <c r="M4" s="77">
        <v>3149.4623999999999</v>
      </c>
      <c r="N4" s="77">
        <v>28</v>
      </c>
      <c r="O4" s="77">
        <v>2768.6400000000003</v>
      </c>
      <c r="P4" s="79">
        <v>28</v>
      </c>
      <c r="Q4" s="77">
        <v>2013.3120000000001</v>
      </c>
      <c r="R4" s="79">
        <v>29</v>
      </c>
      <c r="S4" s="77">
        <v>2645.7644444444445</v>
      </c>
      <c r="T4" s="77">
        <v>29</v>
      </c>
      <c r="U4" s="77">
        <v>2965.7249999999999</v>
      </c>
      <c r="V4" s="77">
        <v>29</v>
      </c>
      <c r="W4" s="77">
        <v>1303.3050000000001</v>
      </c>
      <c r="X4" s="77">
        <v>29</v>
      </c>
      <c r="Y4" s="77">
        <v>3300.2937499999998</v>
      </c>
      <c r="Z4" s="77">
        <v>29</v>
      </c>
      <c r="AA4" s="77">
        <v>2301.7993750000001</v>
      </c>
      <c r="AB4" s="77">
        <v>29</v>
      </c>
      <c r="AC4" s="77">
        <v>4855.45</v>
      </c>
      <c r="AD4" s="77">
        <v>8</v>
      </c>
      <c r="AE4" s="77">
        <v>2840.1916666666671</v>
      </c>
      <c r="AF4" s="77">
        <v>24</v>
      </c>
      <c r="AG4" s="77">
        <v>3847.8208333333337</v>
      </c>
      <c r="AH4" s="77">
        <v>12</v>
      </c>
      <c r="AI4" s="77">
        <v>4600.333333333333</v>
      </c>
      <c r="AJ4" s="77">
        <v>24</v>
      </c>
    </row>
    <row r="5" spans="1:36" x14ac:dyDescent="0.2">
      <c r="A5" s="18">
        <v>2</v>
      </c>
      <c r="B5" s="15" t="s">
        <v>8</v>
      </c>
      <c r="C5" s="77">
        <v>4430.2217434210525</v>
      </c>
      <c r="D5" s="77">
        <v>1</v>
      </c>
      <c r="E5" s="77">
        <v>4327.8422265625004</v>
      </c>
      <c r="F5" s="47">
        <v>1</v>
      </c>
      <c r="G5" s="77">
        <v>2600.33</v>
      </c>
      <c r="H5" s="47">
        <v>21</v>
      </c>
      <c r="I5" s="77">
        <v>4580.62</v>
      </c>
      <c r="J5" s="77">
        <v>9</v>
      </c>
      <c r="K5" s="77">
        <v>3785.5025000000001</v>
      </c>
      <c r="L5" s="77">
        <v>10</v>
      </c>
      <c r="M5" s="77">
        <v>5299.8624000000009</v>
      </c>
      <c r="N5" s="77">
        <v>2</v>
      </c>
      <c r="O5" s="77">
        <v>5259.5424000000003</v>
      </c>
      <c r="P5" s="79">
        <v>3</v>
      </c>
      <c r="Q5" s="77">
        <v>3703.3920000000003</v>
      </c>
      <c r="R5" s="79">
        <v>1</v>
      </c>
      <c r="S5" s="77">
        <v>4775.7213888888891</v>
      </c>
      <c r="T5" s="77">
        <v>1</v>
      </c>
      <c r="U5" s="77">
        <v>5886.6166666666677</v>
      </c>
      <c r="V5" s="77">
        <v>1</v>
      </c>
      <c r="W5" s="77">
        <v>2660.9143750000003</v>
      </c>
      <c r="X5" s="77">
        <v>1</v>
      </c>
      <c r="Y5" s="77">
        <v>5044.3384374999996</v>
      </c>
      <c r="Z5" s="77">
        <v>1</v>
      </c>
      <c r="AA5" s="77">
        <v>3852.6264062499999</v>
      </c>
      <c r="AB5" s="77">
        <v>1</v>
      </c>
      <c r="AC5" s="77">
        <v>4319.6916666666666</v>
      </c>
      <c r="AD5" s="77">
        <v>15</v>
      </c>
      <c r="AE5" s="77">
        <v>3476.8250000000003</v>
      </c>
      <c r="AF5" s="77">
        <v>2</v>
      </c>
      <c r="AG5" s="77">
        <v>3898.2583333333332</v>
      </c>
      <c r="AH5" s="77">
        <v>10</v>
      </c>
      <c r="AI5" s="77">
        <v>6475.666666666667</v>
      </c>
      <c r="AJ5" s="77">
        <v>8</v>
      </c>
    </row>
    <row r="6" spans="1:36" x14ac:dyDescent="0.2">
      <c r="A6" s="18">
        <v>3</v>
      </c>
      <c r="B6" s="15" t="s">
        <v>9</v>
      </c>
      <c r="C6" s="77">
        <v>3944.0237664473693</v>
      </c>
      <c r="D6" s="77">
        <v>14</v>
      </c>
      <c r="E6" s="77">
        <v>3864.6946289062498</v>
      </c>
      <c r="F6" s="47">
        <v>14</v>
      </c>
      <c r="G6" s="77">
        <v>2431.09</v>
      </c>
      <c r="H6" s="47">
        <v>27</v>
      </c>
      <c r="I6" s="77">
        <v>4359.1499999999996</v>
      </c>
      <c r="J6" s="77">
        <v>13</v>
      </c>
      <c r="K6" s="77">
        <v>3522.629722222222</v>
      </c>
      <c r="L6" s="77">
        <v>24</v>
      </c>
      <c r="M6" s="77">
        <v>4840.6176000000005</v>
      </c>
      <c r="N6" s="77">
        <v>11</v>
      </c>
      <c r="O6" s="77">
        <v>5302.0800000000008</v>
      </c>
      <c r="P6" s="79">
        <v>2</v>
      </c>
      <c r="Q6" s="77">
        <v>3069.0240000000003</v>
      </c>
      <c r="R6" s="79">
        <v>11</v>
      </c>
      <c r="S6" s="77">
        <v>4377.3025000000007</v>
      </c>
      <c r="T6" s="77">
        <v>5</v>
      </c>
      <c r="U6" s="77">
        <v>4781.4750000000004</v>
      </c>
      <c r="V6" s="77">
        <v>14</v>
      </c>
      <c r="W6" s="77">
        <v>1702.4337499999999</v>
      </c>
      <c r="X6" s="77">
        <v>27</v>
      </c>
      <c r="Y6" s="77">
        <v>4479.9007812499995</v>
      </c>
      <c r="Z6" s="77">
        <v>12</v>
      </c>
      <c r="AA6" s="77">
        <v>3091.1672656250003</v>
      </c>
      <c r="AB6" s="77">
        <v>20</v>
      </c>
      <c r="AC6" s="77">
        <v>4499.0250000000005</v>
      </c>
      <c r="AD6" s="77">
        <v>11</v>
      </c>
      <c r="AE6" s="77">
        <v>3369.2249999999999</v>
      </c>
      <c r="AF6" s="77">
        <v>7</v>
      </c>
      <c r="AG6" s="77">
        <v>3934.125</v>
      </c>
      <c r="AH6" s="77">
        <v>7</v>
      </c>
      <c r="AI6" s="77">
        <v>5365</v>
      </c>
      <c r="AJ6" s="77">
        <v>19</v>
      </c>
    </row>
    <row r="7" spans="1:36" x14ac:dyDescent="0.2">
      <c r="A7" s="18">
        <v>4</v>
      </c>
      <c r="B7" s="15" t="s">
        <v>10</v>
      </c>
      <c r="C7" s="77">
        <v>3529.682236842104</v>
      </c>
      <c r="D7" s="77">
        <v>27</v>
      </c>
      <c r="E7" s="77">
        <v>3413.3578124999995</v>
      </c>
      <c r="F7" s="47">
        <v>27</v>
      </c>
      <c r="G7" s="77">
        <v>2539.14</v>
      </c>
      <c r="H7" s="47">
        <v>24</v>
      </c>
      <c r="I7" s="77">
        <v>3613.12</v>
      </c>
      <c r="J7" s="77">
        <v>27</v>
      </c>
      <c r="K7" s="77">
        <v>2913.7183333333332</v>
      </c>
      <c r="L7" s="77">
        <v>28</v>
      </c>
      <c r="M7" s="77">
        <v>4399.3824000000004</v>
      </c>
      <c r="N7" s="77">
        <v>23</v>
      </c>
      <c r="O7" s="77">
        <v>3673.6224000000002</v>
      </c>
      <c r="P7" s="79">
        <v>27</v>
      </c>
      <c r="Q7" s="77">
        <v>2812.9920000000002</v>
      </c>
      <c r="R7" s="79">
        <v>17</v>
      </c>
      <c r="S7" s="77">
        <v>3635.0866666666675</v>
      </c>
      <c r="T7" s="77">
        <v>28</v>
      </c>
      <c r="U7" s="77">
        <v>5108.7583333333341</v>
      </c>
      <c r="V7" s="77">
        <v>6</v>
      </c>
      <c r="W7" s="77">
        <v>1912.2537500000001</v>
      </c>
      <c r="X7" s="77">
        <v>18</v>
      </c>
      <c r="Y7" s="77">
        <v>3924.71</v>
      </c>
      <c r="Z7" s="77">
        <v>26</v>
      </c>
      <c r="AA7" s="77">
        <v>2918.4818749999999</v>
      </c>
      <c r="AB7" s="77">
        <v>27</v>
      </c>
      <c r="AC7" s="77">
        <v>3871.3583333333336</v>
      </c>
      <c r="AD7" s="77">
        <v>21</v>
      </c>
      <c r="AE7" s="77">
        <v>3207.8250000000003</v>
      </c>
      <c r="AF7" s="77">
        <v>14</v>
      </c>
      <c r="AG7" s="77">
        <v>3539.5916666666672</v>
      </c>
      <c r="AH7" s="77">
        <v>20</v>
      </c>
      <c r="AI7" s="77">
        <v>5092.333333333333</v>
      </c>
      <c r="AJ7" s="77">
        <v>21</v>
      </c>
    </row>
    <row r="8" spans="1:36" x14ac:dyDescent="0.2">
      <c r="A8" s="18">
        <v>5</v>
      </c>
      <c r="B8" s="15" t="s">
        <v>11</v>
      </c>
      <c r="C8" s="77">
        <v>4246.7193092105263</v>
      </c>
      <c r="D8" s="77">
        <v>4</v>
      </c>
      <c r="E8" s="77">
        <v>4058.3588671874995</v>
      </c>
      <c r="F8" s="47">
        <v>4</v>
      </c>
      <c r="G8" s="77">
        <v>3537.8</v>
      </c>
      <c r="H8" s="47">
        <v>1</v>
      </c>
      <c r="I8" s="77">
        <v>4111.67</v>
      </c>
      <c r="J8" s="77">
        <v>21</v>
      </c>
      <c r="K8" s="77">
        <v>3952.133055555556</v>
      </c>
      <c r="L8" s="77">
        <v>4</v>
      </c>
      <c r="M8" s="77">
        <v>4634.5824000000002</v>
      </c>
      <c r="N8" s="77">
        <v>18</v>
      </c>
      <c r="O8" s="77">
        <v>4648.0224000000007</v>
      </c>
      <c r="P8" s="79">
        <v>21</v>
      </c>
      <c r="Q8" s="77">
        <v>3055.7856000000002</v>
      </c>
      <c r="R8" s="79">
        <v>12</v>
      </c>
      <c r="S8" s="77">
        <v>4038.1383333333338</v>
      </c>
      <c r="T8" s="77">
        <v>19</v>
      </c>
      <c r="U8" s="77">
        <v>5178.25</v>
      </c>
      <c r="V8" s="77">
        <v>4</v>
      </c>
      <c r="W8" s="77">
        <v>1952.099375</v>
      </c>
      <c r="X8" s="77">
        <v>16</v>
      </c>
      <c r="Y8" s="77">
        <v>4824.7671874999996</v>
      </c>
      <c r="Z8" s="77">
        <v>3</v>
      </c>
      <c r="AA8" s="77">
        <v>3388.4332812499993</v>
      </c>
      <c r="AB8" s="77">
        <v>8</v>
      </c>
      <c r="AC8" s="77">
        <v>5104.2750000000005</v>
      </c>
      <c r="AD8" s="77">
        <v>3</v>
      </c>
      <c r="AE8" s="77">
        <v>3465.6166666666668</v>
      </c>
      <c r="AF8" s="77">
        <v>3</v>
      </c>
      <c r="AG8" s="77">
        <v>4284.9458333333341</v>
      </c>
      <c r="AH8" s="77">
        <v>2</v>
      </c>
      <c r="AI8" s="77">
        <v>7037</v>
      </c>
      <c r="AJ8" s="77">
        <v>2</v>
      </c>
    </row>
    <row r="9" spans="1:36" x14ac:dyDescent="0.2">
      <c r="A9" s="18">
        <v>6</v>
      </c>
      <c r="B9" s="15" t="s">
        <v>14</v>
      </c>
      <c r="C9" s="77">
        <v>3690.4739309210531</v>
      </c>
      <c r="D9" s="77">
        <v>24</v>
      </c>
      <c r="E9" s="77">
        <v>3585.8698242187493</v>
      </c>
      <c r="F9" s="47">
        <v>26</v>
      </c>
      <c r="G9" s="77">
        <v>3081.4</v>
      </c>
      <c r="H9" s="47">
        <v>6</v>
      </c>
      <c r="I9" s="77">
        <v>4221.96</v>
      </c>
      <c r="J9" s="77">
        <v>17</v>
      </c>
      <c r="K9" s="77">
        <v>3773.4722222222213</v>
      </c>
      <c r="L9" s="77">
        <v>11</v>
      </c>
      <c r="M9" s="77">
        <v>3991.6800000000003</v>
      </c>
      <c r="N9" s="77">
        <v>26</v>
      </c>
      <c r="O9" s="77">
        <v>4869.7824000000001</v>
      </c>
      <c r="P9" s="79">
        <v>11</v>
      </c>
      <c r="Q9" s="77">
        <v>2518.4544000000001</v>
      </c>
      <c r="R9" s="79">
        <v>25</v>
      </c>
      <c r="S9" s="77">
        <v>3702.7102777777773</v>
      </c>
      <c r="T9" s="77">
        <v>27</v>
      </c>
      <c r="U9" s="77">
        <v>4550.583333333333</v>
      </c>
      <c r="V9" s="77">
        <v>17</v>
      </c>
      <c r="W9" s="77">
        <v>1858.79</v>
      </c>
      <c r="X9" s="77">
        <v>21</v>
      </c>
      <c r="Y9" s="77">
        <v>4016.4642187499994</v>
      </c>
      <c r="Z9" s="77">
        <v>23</v>
      </c>
      <c r="AA9" s="77">
        <v>2937.6271093749992</v>
      </c>
      <c r="AB9" s="77">
        <v>25</v>
      </c>
      <c r="AC9" s="77">
        <v>3436.4749999999999</v>
      </c>
      <c r="AD9" s="77">
        <v>25</v>
      </c>
      <c r="AE9" s="77">
        <v>2876.0583333333329</v>
      </c>
      <c r="AF9" s="77">
        <v>23</v>
      </c>
      <c r="AG9" s="77">
        <v>3156.2666666666664</v>
      </c>
      <c r="AH9" s="77">
        <v>26</v>
      </c>
      <c r="AI9" s="77">
        <v>5620.666666666667</v>
      </c>
      <c r="AJ9" s="77">
        <v>16</v>
      </c>
    </row>
    <row r="10" spans="1:36" x14ac:dyDescent="0.2">
      <c r="A10" s="18">
        <v>7</v>
      </c>
      <c r="B10" s="15" t="s">
        <v>16</v>
      </c>
      <c r="C10" s="77">
        <v>4176.1729440789468</v>
      </c>
      <c r="D10" s="77">
        <v>5</v>
      </c>
      <c r="E10" s="77">
        <v>4008.1788085937501</v>
      </c>
      <c r="F10" s="47">
        <v>6</v>
      </c>
      <c r="G10" s="77">
        <v>2801.19</v>
      </c>
      <c r="H10" s="47">
        <v>16</v>
      </c>
      <c r="I10" s="77">
        <v>4787.53</v>
      </c>
      <c r="J10" s="77">
        <v>3</v>
      </c>
      <c r="K10" s="77">
        <v>3837.2850000000003</v>
      </c>
      <c r="L10" s="77">
        <v>9</v>
      </c>
      <c r="M10" s="77">
        <v>5143.0176000000001</v>
      </c>
      <c r="N10" s="77">
        <v>4</v>
      </c>
      <c r="O10" s="77">
        <v>4350.0576000000001</v>
      </c>
      <c r="P10" s="79">
        <v>24</v>
      </c>
      <c r="Q10" s="77">
        <v>2923.4016000000001</v>
      </c>
      <c r="R10" s="79">
        <v>14</v>
      </c>
      <c r="S10" s="77">
        <v>4091.8636111111109</v>
      </c>
      <c r="T10" s="77">
        <v>17</v>
      </c>
      <c r="U10" s="77">
        <v>4310.7249999999995</v>
      </c>
      <c r="V10" s="77">
        <v>21</v>
      </c>
      <c r="W10" s="77">
        <v>2492.9575</v>
      </c>
      <c r="X10" s="77">
        <v>4</v>
      </c>
      <c r="Y10" s="77">
        <v>4682.4073437500001</v>
      </c>
      <c r="Z10" s="77">
        <v>7</v>
      </c>
      <c r="AA10" s="77">
        <v>3587.6824218750003</v>
      </c>
      <c r="AB10" s="77">
        <v>3</v>
      </c>
      <c r="AC10" s="77">
        <v>5088.583333333333</v>
      </c>
      <c r="AD10" s="77">
        <v>5</v>
      </c>
      <c r="AE10" s="77">
        <v>3286.2833333333333</v>
      </c>
      <c r="AF10" s="77">
        <v>9</v>
      </c>
      <c r="AG10" s="77">
        <v>4187.4333333333334</v>
      </c>
      <c r="AH10" s="77">
        <v>5</v>
      </c>
      <c r="AI10" s="77">
        <v>6858</v>
      </c>
      <c r="AJ10" s="77">
        <v>3</v>
      </c>
    </row>
    <row r="11" spans="1:36" x14ac:dyDescent="0.2">
      <c r="A11" s="18">
        <v>8</v>
      </c>
      <c r="B11" s="15" t="s">
        <v>18</v>
      </c>
      <c r="C11" s="77">
        <v>3272.6024835526309</v>
      </c>
      <c r="D11" s="77">
        <v>28</v>
      </c>
      <c r="E11" s="77">
        <v>3336.1201367187496</v>
      </c>
      <c r="F11" s="47">
        <v>28</v>
      </c>
      <c r="G11" s="77">
        <v>2365.63</v>
      </c>
      <c r="H11" s="47">
        <v>28</v>
      </c>
      <c r="I11" s="77">
        <v>3574.34</v>
      </c>
      <c r="J11" s="77">
        <v>28</v>
      </c>
      <c r="K11" s="77">
        <v>3300.0322222222221</v>
      </c>
      <c r="L11" s="77">
        <v>27</v>
      </c>
      <c r="M11" s="77">
        <v>4334.4000000000005</v>
      </c>
      <c r="N11" s="77">
        <v>24</v>
      </c>
      <c r="O11" s="77">
        <v>4706.2175999999999</v>
      </c>
      <c r="P11" s="79">
        <v>19</v>
      </c>
      <c r="Q11" s="77">
        <v>2103.8303999999998</v>
      </c>
      <c r="R11" s="79">
        <v>28</v>
      </c>
      <c r="S11" s="77">
        <v>3708.6133333333337</v>
      </c>
      <c r="T11" s="77">
        <v>26</v>
      </c>
      <c r="U11" s="77">
        <v>4236.75</v>
      </c>
      <c r="V11" s="77">
        <v>24</v>
      </c>
      <c r="W11" s="77">
        <v>2213.1975000000002</v>
      </c>
      <c r="X11" s="77">
        <v>12</v>
      </c>
      <c r="Y11" s="77">
        <v>3933.2423437499997</v>
      </c>
      <c r="Z11" s="77">
        <v>25</v>
      </c>
      <c r="AA11" s="77">
        <v>3073.2199218749993</v>
      </c>
      <c r="AB11" s="77">
        <v>22</v>
      </c>
      <c r="AC11" s="77">
        <v>2127.3416666666667</v>
      </c>
      <c r="AD11" s="77">
        <v>29</v>
      </c>
      <c r="AE11" s="77">
        <v>1744.0166666666664</v>
      </c>
      <c r="AF11" s="77">
        <v>29</v>
      </c>
      <c r="AG11" s="77">
        <v>1935.6791666666666</v>
      </c>
      <c r="AH11" s="77">
        <v>29</v>
      </c>
      <c r="AI11" s="77">
        <v>4123.666666666667</v>
      </c>
      <c r="AJ11" s="77">
        <v>28</v>
      </c>
    </row>
    <row r="12" spans="1:36" x14ac:dyDescent="0.2">
      <c r="A12" s="18">
        <v>9</v>
      </c>
      <c r="B12" s="15" t="s">
        <v>20</v>
      </c>
      <c r="C12" s="77">
        <v>4011.2232894736844</v>
      </c>
      <c r="D12" s="77">
        <v>10</v>
      </c>
      <c r="E12" s="77">
        <v>3910.7135937499997</v>
      </c>
      <c r="F12" s="47">
        <v>9</v>
      </c>
      <c r="G12" s="77">
        <v>2662.65</v>
      </c>
      <c r="H12" s="47">
        <v>20</v>
      </c>
      <c r="I12" s="77">
        <v>4462.26</v>
      </c>
      <c r="J12" s="77">
        <v>10</v>
      </c>
      <c r="K12" s="77">
        <v>3584.4250000000006</v>
      </c>
      <c r="L12" s="77">
        <v>19</v>
      </c>
      <c r="M12" s="77">
        <v>4636.8</v>
      </c>
      <c r="N12" s="77">
        <v>17</v>
      </c>
      <c r="O12" s="77">
        <v>4885.4400000000005</v>
      </c>
      <c r="P12" s="79">
        <v>10</v>
      </c>
      <c r="Q12" s="77">
        <v>2905.7280000000001</v>
      </c>
      <c r="R12" s="79">
        <v>15</v>
      </c>
      <c r="S12" s="77">
        <v>4159.9355555555558</v>
      </c>
      <c r="T12" s="77">
        <v>11</v>
      </c>
      <c r="U12" s="77">
        <v>4523.6833333333334</v>
      </c>
      <c r="V12" s="77">
        <v>18</v>
      </c>
      <c r="W12" s="77">
        <v>2039.8606249999998</v>
      </c>
      <c r="X12" s="77">
        <v>14</v>
      </c>
      <c r="Y12" s="77">
        <v>4107.461875</v>
      </c>
      <c r="Z12" s="77">
        <v>22</v>
      </c>
      <c r="AA12" s="77">
        <v>3073.6612499999997</v>
      </c>
      <c r="AB12" s="77">
        <v>21</v>
      </c>
      <c r="AC12" s="77">
        <v>5761.083333333333</v>
      </c>
      <c r="AD12" s="77">
        <v>1</v>
      </c>
      <c r="AE12" s="77">
        <v>2945.5499999999997</v>
      </c>
      <c r="AF12" s="77">
        <v>21</v>
      </c>
      <c r="AG12" s="77">
        <v>4353.3166666666666</v>
      </c>
      <c r="AH12" s="77">
        <v>1</v>
      </c>
      <c r="AI12" s="77">
        <v>6149</v>
      </c>
      <c r="AJ12" s="77">
        <v>12</v>
      </c>
    </row>
    <row r="13" spans="1:36" x14ac:dyDescent="0.2">
      <c r="A13" s="18">
        <v>10</v>
      </c>
      <c r="B13" s="15" t="s">
        <v>21</v>
      </c>
      <c r="C13" s="77">
        <v>3655.3244243421045</v>
      </c>
      <c r="D13" s="77">
        <v>25</v>
      </c>
      <c r="E13" s="77">
        <v>3752.6813476562488</v>
      </c>
      <c r="F13" s="47">
        <v>19</v>
      </c>
      <c r="G13" s="77">
        <v>3043.96</v>
      </c>
      <c r="H13" s="47">
        <v>8</v>
      </c>
      <c r="I13" s="77">
        <v>4675.22</v>
      </c>
      <c r="J13" s="77">
        <v>4</v>
      </c>
      <c r="K13" s="77">
        <v>3947.5750000000003</v>
      </c>
      <c r="L13" s="77">
        <v>5</v>
      </c>
      <c r="M13" s="77">
        <v>3619.8624</v>
      </c>
      <c r="N13" s="77">
        <v>27</v>
      </c>
      <c r="O13" s="77">
        <v>5718.72</v>
      </c>
      <c r="P13" s="79">
        <v>1</v>
      </c>
      <c r="Q13" s="77">
        <v>3085.6224000000002</v>
      </c>
      <c r="R13" s="79">
        <v>9</v>
      </c>
      <c r="S13" s="77">
        <v>4121.3041666666668</v>
      </c>
      <c r="T13" s="77">
        <v>14</v>
      </c>
      <c r="U13" s="77">
        <v>5122.208333333333</v>
      </c>
      <c r="V13" s="77">
        <v>5</v>
      </c>
      <c r="W13" s="77">
        <v>1924.0224999999998</v>
      </c>
      <c r="X13" s="77">
        <v>17</v>
      </c>
      <c r="Y13" s="77">
        <v>4274.9564062499994</v>
      </c>
      <c r="Z13" s="77">
        <v>18</v>
      </c>
      <c r="AA13" s="77">
        <v>3099.4894531249997</v>
      </c>
      <c r="AB13" s="77">
        <v>18</v>
      </c>
      <c r="AC13" s="77">
        <v>2434.4500000000003</v>
      </c>
      <c r="AD13" s="77">
        <v>28</v>
      </c>
      <c r="AE13" s="77">
        <v>3248.1749999999997</v>
      </c>
      <c r="AF13" s="77">
        <v>11</v>
      </c>
      <c r="AG13" s="77">
        <v>2841.3125</v>
      </c>
      <c r="AH13" s="77">
        <v>28</v>
      </c>
      <c r="AI13" s="77">
        <v>3024</v>
      </c>
      <c r="AJ13" s="77">
        <v>29</v>
      </c>
    </row>
    <row r="14" spans="1:36" x14ac:dyDescent="0.2">
      <c r="A14" s="18">
        <v>11</v>
      </c>
      <c r="B14" s="15" t="s">
        <v>23</v>
      </c>
      <c r="C14" s="77">
        <v>3948.922467105263</v>
      </c>
      <c r="D14" s="77">
        <v>13</v>
      </c>
      <c r="E14" s="77">
        <v>3832.6930859374997</v>
      </c>
      <c r="F14" s="47">
        <v>15</v>
      </c>
      <c r="G14" s="77">
        <v>2913.94</v>
      </c>
      <c r="H14" s="47">
        <v>12</v>
      </c>
      <c r="I14" s="77">
        <v>4662.8900000000003</v>
      </c>
      <c r="J14" s="77">
        <v>6</v>
      </c>
      <c r="K14" s="77">
        <v>3862.9147222222218</v>
      </c>
      <c r="L14" s="77">
        <v>7</v>
      </c>
      <c r="M14" s="77">
        <v>4567.3824000000004</v>
      </c>
      <c r="N14" s="77">
        <v>19</v>
      </c>
      <c r="O14" s="77">
        <v>4921.2576000000008</v>
      </c>
      <c r="P14" s="79">
        <v>9</v>
      </c>
      <c r="Q14" s="77">
        <v>2753.3856000000001</v>
      </c>
      <c r="R14" s="79">
        <v>19</v>
      </c>
      <c r="S14" s="77">
        <v>4247.4352777777776</v>
      </c>
      <c r="T14" s="77">
        <v>8</v>
      </c>
      <c r="U14" s="77">
        <v>5050.4749999999995</v>
      </c>
      <c r="V14" s="77">
        <v>8</v>
      </c>
      <c r="W14" s="77">
        <v>1790.3631250000001</v>
      </c>
      <c r="X14" s="77">
        <v>24</v>
      </c>
      <c r="Y14" s="77">
        <v>3524.6565624999998</v>
      </c>
      <c r="Z14" s="77">
        <v>28</v>
      </c>
      <c r="AA14" s="77">
        <v>2657.5098437500001</v>
      </c>
      <c r="AB14" s="77">
        <v>28</v>
      </c>
      <c r="AC14" s="77">
        <v>4413.8416666666672</v>
      </c>
      <c r="AD14" s="77">
        <v>14</v>
      </c>
      <c r="AE14" s="77">
        <v>2633.9583333333335</v>
      </c>
      <c r="AF14" s="77">
        <v>26</v>
      </c>
      <c r="AG14" s="77">
        <v>3523.9</v>
      </c>
      <c r="AH14" s="77">
        <v>22</v>
      </c>
      <c r="AI14" s="77">
        <v>6503.666666666667</v>
      </c>
      <c r="AJ14" s="77">
        <v>7</v>
      </c>
    </row>
    <row r="15" spans="1:36" x14ac:dyDescent="0.2">
      <c r="A15" s="18">
        <v>12</v>
      </c>
      <c r="B15" s="15" t="s">
        <v>26</v>
      </c>
      <c r="C15" s="77">
        <v>3987.5656085526325</v>
      </c>
      <c r="D15" s="77">
        <v>11</v>
      </c>
      <c r="E15" s="77">
        <v>3888.9466601562494</v>
      </c>
      <c r="F15" s="47">
        <v>10</v>
      </c>
      <c r="G15" s="77">
        <v>2898.25</v>
      </c>
      <c r="H15" s="47">
        <v>13</v>
      </c>
      <c r="I15" s="77">
        <v>4041.73</v>
      </c>
      <c r="J15" s="77">
        <v>25</v>
      </c>
      <c r="K15" s="77">
        <v>3554.3119444444442</v>
      </c>
      <c r="L15" s="77">
        <v>20</v>
      </c>
      <c r="M15" s="77">
        <v>4715.2224000000006</v>
      </c>
      <c r="N15" s="77">
        <v>15</v>
      </c>
      <c r="O15" s="77">
        <v>4791.3599999999997</v>
      </c>
      <c r="P15" s="79">
        <v>15</v>
      </c>
      <c r="Q15" s="77">
        <v>2686.1856000000002</v>
      </c>
      <c r="R15" s="79">
        <v>21</v>
      </c>
      <c r="S15" s="77">
        <v>4110.6188888888892</v>
      </c>
      <c r="T15" s="77">
        <v>16</v>
      </c>
      <c r="U15" s="77">
        <v>5010.125</v>
      </c>
      <c r="V15" s="77">
        <v>10</v>
      </c>
      <c r="W15" s="77">
        <v>2327.1862500000002</v>
      </c>
      <c r="X15" s="77">
        <v>10</v>
      </c>
      <c r="Y15" s="77">
        <v>4271.9301562499995</v>
      </c>
      <c r="Z15" s="77">
        <v>19</v>
      </c>
      <c r="AA15" s="77">
        <v>3299.5582031249996</v>
      </c>
      <c r="AB15" s="77">
        <v>11</v>
      </c>
      <c r="AC15" s="77">
        <v>4678.3583333333336</v>
      </c>
      <c r="AD15" s="77">
        <v>10</v>
      </c>
      <c r="AE15" s="77">
        <v>3837.7333333333336</v>
      </c>
      <c r="AF15" s="77">
        <v>1</v>
      </c>
      <c r="AG15" s="77">
        <v>4258.0458333333336</v>
      </c>
      <c r="AH15" s="77">
        <v>4</v>
      </c>
      <c r="AI15" s="77">
        <v>5189.333333333333</v>
      </c>
      <c r="AJ15" s="77">
        <v>20</v>
      </c>
    </row>
    <row r="16" spans="1:36" x14ac:dyDescent="0.2">
      <c r="A16" s="18">
        <v>13</v>
      </c>
      <c r="B16" s="15" t="s">
        <v>28</v>
      </c>
      <c r="C16" s="77">
        <v>3820.1394736842108</v>
      </c>
      <c r="D16" s="77">
        <v>21</v>
      </c>
      <c r="E16" s="77">
        <v>3779.0296874999999</v>
      </c>
      <c r="F16" s="47">
        <v>18</v>
      </c>
      <c r="G16" s="77">
        <v>2869.56</v>
      </c>
      <c r="H16" s="47">
        <v>14</v>
      </c>
      <c r="I16" s="77">
        <v>4155.6000000000004</v>
      </c>
      <c r="J16" s="77">
        <v>20</v>
      </c>
      <c r="K16" s="77">
        <v>3740.5197222222228</v>
      </c>
      <c r="L16" s="77">
        <v>14</v>
      </c>
      <c r="M16" s="77">
        <v>4439.7024000000001</v>
      </c>
      <c r="N16" s="77">
        <v>22</v>
      </c>
      <c r="O16" s="77">
        <v>4668.1823999999997</v>
      </c>
      <c r="P16" s="79">
        <v>20</v>
      </c>
      <c r="Q16" s="77">
        <v>2133.6</v>
      </c>
      <c r="R16" s="79">
        <v>27</v>
      </c>
      <c r="S16" s="77">
        <v>3872.2549999999997</v>
      </c>
      <c r="T16" s="77">
        <v>23</v>
      </c>
      <c r="U16" s="77">
        <v>5059.4416666666657</v>
      </c>
      <c r="V16" s="77">
        <v>7</v>
      </c>
      <c r="W16" s="77">
        <v>1745.9781249999999</v>
      </c>
      <c r="X16" s="77">
        <v>26</v>
      </c>
      <c r="Y16" s="77">
        <v>4785.5099999999993</v>
      </c>
      <c r="Z16" s="77">
        <v>4</v>
      </c>
      <c r="AA16" s="77">
        <v>3265.7440624999995</v>
      </c>
      <c r="AB16" s="77">
        <v>12</v>
      </c>
      <c r="AC16" s="77">
        <v>3703.2333333333336</v>
      </c>
      <c r="AD16" s="77">
        <v>23</v>
      </c>
      <c r="AE16" s="77">
        <v>3062.1166666666663</v>
      </c>
      <c r="AF16" s="77">
        <v>19</v>
      </c>
      <c r="AG16" s="77">
        <v>3382.6749999999997</v>
      </c>
      <c r="AH16" s="77">
        <v>24</v>
      </c>
      <c r="AI16" s="77">
        <v>5016.666666666667</v>
      </c>
      <c r="AJ16" s="77">
        <v>22</v>
      </c>
    </row>
    <row r="17" spans="1:36" x14ac:dyDescent="0.2">
      <c r="A17" s="18">
        <v>14</v>
      </c>
      <c r="B17" s="15" t="s">
        <v>56</v>
      </c>
      <c r="C17" s="77">
        <v>3847.0804769736847</v>
      </c>
      <c r="D17" s="77">
        <v>19</v>
      </c>
      <c r="E17" s="77">
        <v>3825.98384765625</v>
      </c>
      <c r="F17" s="47">
        <v>17</v>
      </c>
      <c r="G17" s="77">
        <v>3232.26</v>
      </c>
      <c r="H17" s="47">
        <v>5</v>
      </c>
      <c r="I17" s="77">
        <v>4661.99</v>
      </c>
      <c r="J17" s="77">
        <v>7</v>
      </c>
      <c r="K17" s="77">
        <v>4148.0547222222212</v>
      </c>
      <c r="L17" s="77">
        <v>2</v>
      </c>
      <c r="M17" s="77">
        <v>4927.9776000000002</v>
      </c>
      <c r="N17" s="77">
        <v>5</v>
      </c>
      <c r="O17" s="77">
        <v>5087.04</v>
      </c>
      <c r="P17" s="79">
        <v>5</v>
      </c>
      <c r="Q17" s="77">
        <v>3373.4400000000005</v>
      </c>
      <c r="R17" s="79">
        <v>4</v>
      </c>
      <c r="S17" s="77">
        <v>3986.8041666666668</v>
      </c>
      <c r="T17" s="77">
        <v>21</v>
      </c>
      <c r="U17" s="77">
        <v>3969.9916666666668</v>
      </c>
      <c r="V17" s="77">
        <v>26</v>
      </c>
      <c r="W17" s="77">
        <v>1894.76875</v>
      </c>
      <c r="X17" s="77">
        <v>20</v>
      </c>
      <c r="Y17" s="77">
        <v>4777.4820312499996</v>
      </c>
      <c r="Z17" s="77">
        <v>5</v>
      </c>
      <c r="AA17" s="77">
        <v>3336.1253906249999</v>
      </c>
      <c r="AB17" s="77">
        <v>10</v>
      </c>
      <c r="AC17" s="77">
        <v>3539.5916666666667</v>
      </c>
      <c r="AD17" s="77">
        <v>24</v>
      </c>
      <c r="AE17" s="77">
        <v>3288.5249999999996</v>
      </c>
      <c r="AF17" s="77">
        <v>8</v>
      </c>
      <c r="AG17" s="77">
        <v>3414.0583333333329</v>
      </c>
      <c r="AH17" s="77">
        <v>23</v>
      </c>
      <c r="AI17" s="77">
        <v>4630.666666666667</v>
      </c>
      <c r="AJ17" s="77">
        <v>23</v>
      </c>
    </row>
    <row r="18" spans="1:36" x14ac:dyDescent="0.2">
      <c r="A18" s="18">
        <v>15</v>
      </c>
      <c r="B18" s="15" t="s">
        <v>58</v>
      </c>
      <c r="C18" s="77">
        <v>4321.7802796052638</v>
      </c>
      <c r="D18" s="77">
        <v>2</v>
      </c>
      <c r="E18" s="77">
        <v>4260.4398632812508</v>
      </c>
      <c r="F18" s="47">
        <v>2</v>
      </c>
      <c r="G18" s="77">
        <v>3292.34</v>
      </c>
      <c r="H18" s="47">
        <v>3</v>
      </c>
      <c r="I18" s="77">
        <v>5041.7299999999996</v>
      </c>
      <c r="J18" s="77">
        <v>1</v>
      </c>
      <c r="K18" s="77">
        <v>4276.80111111111</v>
      </c>
      <c r="L18" s="77">
        <v>1</v>
      </c>
      <c r="M18" s="77">
        <v>4773.4176000000007</v>
      </c>
      <c r="N18" s="77">
        <v>14</v>
      </c>
      <c r="O18" s="77">
        <v>5080.32</v>
      </c>
      <c r="P18" s="79">
        <v>6</v>
      </c>
      <c r="Q18" s="77">
        <v>2714.6784000000002</v>
      </c>
      <c r="R18" s="79">
        <v>20</v>
      </c>
      <c r="S18" s="77">
        <v>4414.5888888888876</v>
      </c>
      <c r="T18" s="77">
        <v>2</v>
      </c>
      <c r="U18" s="77">
        <v>5032.541666666667</v>
      </c>
      <c r="V18" s="77">
        <v>9</v>
      </c>
      <c r="W18" s="77">
        <v>2584.7537499999999</v>
      </c>
      <c r="X18" s="77">
        <v>2</v>
      </c>
      <c r="Y18" s="77">
        <v>4441.4001562499998</v>
      </c>
      <c r="Z18" s="77">
        <v>14</v>
      </c>
      <c r="AA18" s="77">
        <v>3513.0769531249998</v>
      </c>
      <c r="AB18" s="77">
        <v>5</v>
      </c>
      <c r="AC18" s="77">
        <v>4969.7750000000005</v>
      </c>
      <c r="AD18" s="77">
        <v>6</v>
      </c>
      <c r="AE18" s="77">
        <v>3198.8583333333336</v>
      </c>
      <c r="AF18" s="77">
        <v>15</v>
      </c>
      <c r="AG18" s="77">
        <v>4084.3166666666671</v>
      </c>
      <c r="AH18" s="77">
        <v>6</v>
      </c>
      <c r="AI18" s="77">
        <v>6099</v>
      </c>
      <c r="AJ18" s="77">
        <v>14</v>
      </c>
    </row>
    <row r="19" spans="1:36" x14ac:dyDescent="0.2">
      <c r="A19" s="18">
        <v>16</v>
      </c>
      <c r="B19" s="15" t="s">
        <v>60</v>
      </c>
      <c r="C19" s="77">
        <v>3737.8461184210523</v>
      </c>
      <c r="D19" s="77">
        <v>23</v>
      </c>
      <c r="E19" s="77">
        <v>3711.1282031250003</v>
      </c>
      <c r="F19" s="47">
        <v>21</v>
      </c>
      <c r="G19" s="77">
        <v>2596.75</v>
      </c>
      <c r="H19" s="47">
        <v>22</v>
      </c>
      <c r="I19" s="77">
        <v>4405.55</v>
      </c>
      <c r="J19" s="77">
        <v>12</v>
      </c>
      <c r="K19" s="77">
        <v>3656.3077777777776</v>
      </c>
      <c r="L19" s="77">
        <v>17</v>
      </c>
      <c r="M19" s="77">
        <v>4836.1823999999997</v>
      </c>
      <c r="N19" s="77">
        <v>12</v>
      </c>
      <c r="O19" s="77">
        <v>4784.6400000000003</v>
      </c>
      <c r="P19" s="79">
        <v>16</v>
      </c>
      <c r="Q19" s="77">
        <v>2765.7503999999999</v>
      </c>
      <c r="R19" s="79">
        <v>18</v>
      </c>
      <c r="S19" s="77">
        <v>4114.1308333333336</v>
      </c>
      <c r="T19" s="77">
        <v>15</v>
      </c>
      <c r="U19" s="77">
        <v>4048.4500000000003</v>
      </c>
      <c r="V19" s="77">
        <v>25</v>
      </c>
      <c r="W19" s="77">
        <v>1815.0775000000001</v>
      </c>
      <c r="X19" s="77">
        <v>22</v>
      </c>
      <c r="Y19" s="77">
        <v>4554.8424999999988</v>
      </c>
      <c r="Z19" s="77">
        <v>9</v>
      </c>
      <c r="AA19" s="77">
        <v>3184.9599999999991</v>
      </c>
      <c r="AB19" s="77">
        <v>15</v>
      </c>
      <c r="AC19" s="77">
        <v>3732.375</v>
      </c>
      <c r="AD19" s="77">
        <v>22</v>
      </c>
      <c r="AE19" s="77">
        <v>3447.6833333333329</v>
      </c>
      <c r="AF19" s="77">
        <v>5</v>
      </c>
      <c r="AG19" s="77">
        <v>3590.0291666666667</v>
      </c>
      <c r="AH19" s="77">
        <v>17</v>
      </c>
      <c r="AI19" s="77">
        <v>4313</v>
      </c>
      <c r="AJ19" s="77">
        <v>25</v>
      </c>
    </row>
    <row r="20" spans="1:36" x14ac:dyDescent="0.2">
      <c r="A20" s="18">
        <v>17</v>
      </c>
      <c r="B20" s="15" t="s">
        <v>61</v>
      </c>
      <c r="C20" s="77">
        <v>3838.4581414473682</v>
      </c>
      <c r="D20" s="77">
        <v>20</v>
      </c>
      <c r="E20" s="77">
        <v>3673.5049804687501</v>
      </c>
      <c r="F20" s="47">
        <v>22</v>
      </c>
      <c r="G20" s="77">
        <v>3056.51</v>
      </c>
      <c r="H20" s="47">
        <v>7</v>
      </c>
      <c r="I20" s="77">
        <v>4266.12</v>
      </c>
      <c r="J20" s="77">
        <v>14</v>
      </c>
      <c r="K20" s="77">
        <v>3605.3472222222222</v>
      </c>
      <c r="L20" s="77">
        <v>18</v>
      </c>
      <c r="M20" s="77">
        <v>4885.4400000000005</v>
      </c>
      <c r="N20" s="77">
        <v>9</v>
      </c>
      <c r="O20" s="77">
        <v>4484.4576000000006</v>
      </c>
      <c r="P20" s="79">
        <v>23</v>
      </c>
      <c r="Q20" s="77">
        <v>2654.4</v>
      </c>
      <c r="R20" s="79">
        <v>23</v>
      </c>
      <c r="S20" s="77">
        <v>3994.4258333333328</v>
      </c>
      <c r="T20" s="77">
        <v>20</v>
      </c>
      <c r="U20" s="77">
        <v>3945.3333333333335</v>
      </c>
      <c r="V20" s="77">
        <v>27</v>
      </c>
      <c r="W20" s="77">
        <v>1483.8712499999999</v>
      </c>
      <c r="X20" s="77">
        <v>28</v>
      </c>
      <c r="Y20" s="77">
        <v>4518.4854687500001</v>
      </c>
      <c r="Z20" s="77">
        <v>11</v>
      </c>
      <c r="AA20" s="77">
        <v>3001.1783593750001</v>
      </c>
      <c r="AB20" s="77">
        <v>24</v>
      </c>
      <c r="AC20" s="77">
        <v>4436.2583333333323</v>
      </c>
      <c r="AD20" s="77">
        <v>12</v>
      </c>
      <c r="AE20" s="77">
        <v>3071.0833333333335</v>
      </c>
      <c r="AF20" s="77">
        <v>18</v>
      </c>
      <c r="AG20" s="77">
        <v>3753.6708333333331</v>
      </c>
      <c r="AH20" s="77">
        <v>14</v>
      </c>
      <c r="AI20" s="77">
        <v>6365.333333333333</v>
      </c>
      <c r="AJ20" s="77">
        <v>10</v>
      </c>
    </row>
    <row r="21" spans="1:36" x14ac:dyDescent="0.2">
      <c r="A21" s="18">
        <v>18</v>
      </c>
      <c r="B21" s="15" t="s">
        <v>63</v>
      </c>
      <c r="C21" s="77">
        <v>3814.1859046052627</v>
      </c>
      <c r="D21" s="77">
        <v>22</v>
      </c>
      <c r="E21" s="77">
        <v>3642.5699804687497</v>
      </c>
      <c r="F21" s="47">
        <v>24</v>
      </c>
      <c r="G21" s="77">
        <v>2797.6</v>
      </c>
      <c r="H21" s="47">
        <v>17</v>
      </c>
      <c r="I21" s="77">
        <v>4048.9</v>
      </c>
      <c r="J21" s="77">
        <v>24</v>
      </c>
      <c r="K21" s="77">
        <v>3551.7713888888884</v>
      </c>
      <c r="L21" s="77">
        <v>21</v>
      </c>
      <c r="M21" s="77">
        <v>4144.0223999999998</v>
      </c>
      <c r="N21" s="77">
        <v>25</v>
      </c>
      <c r="O21" s="77">
        <v>5152.0224000000007</v>
      </c>
      <c r="P21" s="79">
        <v>4</v>
      </c>
      <c r="Q21" s="77">
        <v>3333.7919999999999</v>
      </c>
      <c r="R21" s="79">
        <v>5</v>
      </c>
      <c r="S21" s="77">
        <v>3973.7277777777772</v>
      </c>
      <c r="T21" s="77">
        <v>22</v>
      </c>
      <c r="U21" s="77">
        <v>3362.5</v>
      </c>
      <c r="V21" s="77">
        <v>28</v>
      </c>
      <c r="W21" s="77">
        <v>2048.4349999999999</v>
      </c>
      <c r="X21" s="77">
        <v>13</v>
      </c>
      <c r="Y21" s="77">
        <v>4403.1517187499994</v>
      </c>
      <c r="Z21" s="77">
        <v>15</v>
      </c>
      <c r="AA21" s="77">
        <v>3225.7933593749999</v>
      </c>
      <c r="AB21" s="77">
        <v>13</v>
      </c>
      <c r="AC21" s="77">
        <v>4312.9666666666672</v>
      </c>
      <c r="AD21" s="77">
        <v>16</v>
      </c>
      <c r="AE21" s="77">
        <v>2772.9416666666671</v>
      </c>
      <c r="AF21" s="77">
        <v>25</v>
      </c>
      <c r="AG21" s="77">
        <v>3542.9541666666669</v>
      </c>
      <c r="AH21" s="77">
        <v>19</v>
      </c>
      <c r="AI21" s="77">
        <v>6686</v>
      </c>
      <c r="AJ21" s="77">
        <v>4</v>
      </c>
    </row>
    <row r="22" spans="1:36" x14ac:dyDescent="0.2">
      <c r="A22" s="18">
        <v>19</v>
      </c>
      <c r="B22" s="15" t="s">
        <v>30</v>
      </c>
      <c r="C22" s="77">
        <v>3877.1313322368414</v>
      </c>
      <c r="D22" s="77">
        <v>17</v>
      </c>
      <c r="E22" s="77">
        <v>3725.4661132812489</v>
      </c>
      <c r="F22" s="47">
        <v>20</v>
      </c>
      <c r="G22" s="77">
        <v>2948.91</v>
      </c>
      <c r="H22" s="47">
        <v>11</v>
      </c>
      <c r="I22" s="77">
        <v>4250.42</v>
      </c>
      <c r="J22" s="77">
        <v>15</v>
      </c>
      <c r="K22" s="77">
        <v>3667.7402777777775</v>
      </c>
      <c r="L22" s="77">
        <v>16</v>
      </c>
      <c r="M22" s="77">
        <v>4898.880000000001</v>
      </c>
      <c r="N22" s="77">
        <v>7</v>
      </c>
      <c r="O22" s="77">
        <v>4184.3424000000005</v>
      </c>
      <c r="P22" s="79">
        <v>26</v>
      </c>
      <c r="Q22" s="77">
        <v>2585.8559999999998</v>
      </c>
      <c r="R22" s="79">
        <v>24</v>
      </c>
      <c r="S22" s="77">
        <v>3830.5600000000009</v>
      </c>
      <c r="T22" s="77">
        <v>24</v>
      </c>
      <c r="U22" s="77">
        <v>4895.8</v>
      </c>
      <c r="V22" s="77">
        <v>13</v>
      </c>
      <c r="W22" s="77">
        <v>1783.6381249999999</v>
      </c>
      <c r="X22" s="77">
        <v>25</v>
      </c>
      <c r="Y22" s="77">
        <v>4469.3089062499994</v>
      </c>
      <c r="Z22" s="77">
        <v>13</v>
      </c>
      <c r="AA22" s="77">
        <v>3126.4735156249999</v>
      </c>
      <c r="AB22" s="77">
        <v>17</v>
      </c>
      <c r="AC22" s="77">
        <v>4010.3416666666672</v>
      </c>
      <c r="AD22" s="77">
        <v>20</v>
      </c>
      <c r="AE22" s="77">
        <v>3243.6916666666671</v>
      </c>
      <c r="AF22" s="77">
        <v>12</v>
      </c>
      <c r="AG22" s="77">
        <v>3627.0166666666669</v>
      </c>
      <c r="AH22" s="77">
        <v>16</v>
      </c>
      <c r="AI22" s="77">
        <v>6128.333333333333</v>
      </c>
      <c r="AJ22" s="77">
        <v>13</v>
      </c>
    </row>
    <row r="23" spans="1:36" x14ac:dyDescent="0.2">
      <c r="A23" s="18">
        <v>20</v>
      </c>
      <c r="B23" s="15" t="s">
        <v>32</v>
      </c>
      <c r="C23" s="77">
        <v>4029.3456743421052</v>
      </c>
      <c r="D23" s="77">
        <v>8</v>
      </c>
      <c r="E23" s="77">
        <v>3871.1464257812499</v>
      </c>
      <c r="F23" s="47">
        <v>12</v>
      </c>
      <c r="G23" s="77">
        <v>2503.27</v>
      </c>
      <c r="H23" s="47">
        <v>26</v>
      </c>
      <c r="I23" s="77">
        <v>4072.66</v>
      </c>
      <c r="J23" s="77">
        <v>22</v>
      </c>
      <c r="K23" s="77">
        <v>3507.5358333333334</v>
      </c>
      <c r="L23" s="77">
        <v>25</v>
      </c>
      <c r="M23" s="77">
        <v>5393.9423999999999</v>
      </c>
      <c r="N23" s="77">
        <v>1</v>
      </c>
      <c r="O23" s="77">
        <v>4312.0224000000007</v>
      </c>
      <c r="P23" s="79">
        <v>25</v>
      </c>
      <c r="Q23" s="77">
        <v>3076.6176</v>
      </c>
      <c r="R23" s="79">
        <v>10</v>
      </c>
      <c r="S23" s="77">
        <v>4312.593055555556</v>
      </c>
      <c r="T23" s="77">
        <v>6</v>
      </c>
      <c r="U23" s="77">
        <v>4599.8999999999996</v>
      </c>
      <c r="V23" s="77">
        <v>16</v>
      </c>
      <c r="W23" s="77">
        <v>2422.5131249999999</v>
      </c>
      <c r="X23" s="77">
        <v>5</v>
      </c>
      <c r="Y23" s="77">
        <v>4350.7807812499996</v>
      </c>
      <c r="Z23" s="77">
        <v>16</v>
      </c>
      <c r="AA23" s="77">
        <v>3386.646953125</v>
      </c>
      <c r="AB23" s="77">
        <v>9</v>
      </c>
      <c r="AC23" s="77">
        <v>4200.8833333333323</v>
      </c>
      <c r="AD23" s="77">
        <v>18</v>
      </c>
      <c r="AE23" s="77">
        <v>3142.8166666666671</v>
      </c>
      <c r="AF23" s="77">
        <v>16</v>
      </c>
      <c r="AG23" s="77">
        <v>3671.85</v>
      </c>
      <c r="AH23" s="77">
        <v>15</v>
      </c>
      <c r="AI23" s="77">
        <v>6603.333333333333</v>
      </c>
      <c r="AJ23" s="77">
        <v>6</v>
      </c>
    </row>
    <row r="24" spans="1:36" x14ac:dyDescent="0.2">
      <c r="A24" s="18">
        <v>21</v>
      </c>
      <c r="B24" s="15" t="s">
        <v>36</v>
      </c>
      <c r="C24" s="77">
        <v>3864.5676315789474</v>
      </c>
      <c r="D24" s="77">
        <v>18</v>
      </c>
      <c r="E24" s="77">
        <v>3867.3373437500004</v>
      </c>
      <c r="F24" s="47">
        <v>13</v>
      </c>
      <c r="G24" s="77">
        <v>3353.53</v>
      </c>
      <c r="H24" s="47">
        <v>2</v>
      </c>
      <c r="I24" s="77">
        <v>4415.8599999999997</v>
      </c>
      <c r="J24" s="77">
        <v>11</v>
      </c>
      <c r="K24" s="77">
        <v>3844.3088888888888</v>
      </c>
      <c r="L24" s="77">
        <v>8</v>
      </c>
      <c r="M24" s="77">
        <v>4708.5023999999994</v>
      </c>
      <c r="N24" s="77">
        <v>16</v>
      </c>
      <c r="O24" s="77">
        <v>4818.2400000000007</v>
      </c>
      <c r="P24" s="79">
        <v>14</v>
      </c>
      <c r="Q24" s="77">
        <v>2984.1504</v>
      </c>
      <c r="R24" s="79">
        <v>13</v>
      </c>
      <c r="S24" s="77">
        <v>4157.693888888889</v>
      </c>
      <c r="T24" s="77">
        <v>12</v>
      </c>
      <c r="U24" s="77">
        <v>4940.6333333333323</v>
      </c>
      <c r="V24" s="77">
        <v>11</v>
      </c>
      <c r="W24" s="77">
        <v>2341.9812499999998</v>
      </c>
      <c r="X24" s="77">
        <v>8</v>
      </c>
      <c r="Y24" s="77">
        <v>4738.0987500000001</v>
      </c>
      <c r="Z24" s="77">
        <v>6</v>
      </c>
      <c r="AA24" s="77">
        <v>3540.0400000000004</v>
      </c>
      <c r="AB24" s="77">
        <v>4</v>
      </c>
      <c r="AC24" s="77">
        <v>2864.85</v>
      </c>
      <c r="AD24" s="77">
        <v>26</v>
      </c>
      <c r="AE24" s="77">
        <v>3449.9249999999997</v>
      </c>
      <c r="AF24" s="77">
        <v>4</v>
      </c>
      <c r="AG24" s="77">
        <v>3157.3874999999994</v>
      </c>
      <c r="AH24" s="77">
        <v>25</v>
      </c>
      <c r="AI24" s="77">
        <v>4249.666666666667</v>
      </c>
      <c r="AJ24" s="77">
        <v>26</v>
      </c>
    </row>
    <row r="25" spans="1:36" x14ac:dyDescent="0.2">
      <c r="A25" s="18">
        <v>22</v>
      </c>
      <c r="B25" s="15" t="s">
        <v>38</v>
      </c>
      <c r="C25" s="77">
        <v>4087.8158059210532</v>
      </c>
      <c r="D25" s="77">
        <v>6</v>
      </c>
      <c r="E25" s="77">
        <v>3963.4890820312507</v>
      </c>
      <c r="F25" s="47">
        <v>7</v>
      </c>
      <c r="G25" s="77">
        <v>2869.33</v>
      </c>
      <c r="H25" s="47">
        <v>15</v>
      </c>
      <c r="I25" s="77">
        <v>4667.1499999999996</v>
      </c>
      <c r="J25" s="77">
        <v>5</v>
      </c>
      <c r="K25" s="77">
        <v>3753.7455555555553</v>
      </c>
      <c r="L25" s="77">
        <v>12</v>
      </c>
      <c r="M25" s="77">
        <v>4894.3775999999998</v>
      </c>
      <c r="N25" s="77">
        <v>8</v>
      </c>
      <c r="O25" s="77">
        <v>4742.1023999999998</v>
      </c>
      <c r="P25" s="79">
        <v>17</v>
      </c>
      <c r="Q25" s="77">
        <v>2655.5424000000003</v>
      </c>
      <c r="R25" s="79">
        <v>22</v>
      </c>
      <c r="S25" s="77">
        <v>4134.7541666666666</v>
      </c>
      <c r="T25" s="77">
        <v>13</v>
      </c>
      <c r="U25" s="77">
        <v>4503.5083333333332</v>
      </c>
      <c r="V25" s="77">
        <v>20</v>
      </c>
      <c r="W25" s="77">
        <v>2537.0062499999999</v>
      </c>
      <c r="X25" s="77">
        <v>3</v>
      </c>
      <c r="Y25" s="77">
        <v>4330.26953125</v>
      </c>
      <c r="Z25" s="77">
        <v>17</v>
      </c>
      <c r="AA25" s="77">
        <v>3433.6378906250002</v>
      </c>
      <c r="AB25" s="77">
        <v>7</v>
      </c>
      <c r="AC25" s="77">
        <v>4951.8416666666662</v>
      </c>
      <c r="AD25" s="77">
        <v>7</v>
      </c>
      <c r="AE25" s="77">
        <v>2882.7833333333328</v>
      </c>
      <c r="AF25" s="77">
        <v>22</v>
      </c>
      <c r="AG25" s="77">
        <v>3917.3124999999995</v>
      </c>
      <c r="AH25" s="77">
        <v>9</v>
      </c>
      <c r="AI25" s="77">
        <v>6619</v>
      </c>
      <c r="AJ25" s="77">
        <v>5</v>
      </c>
    </row>
    <row r="26" spans="1:36" x14ac:dyDescent="0.2">
      <c r="A26" s="18">
        <v>23</v>
      </c>
      <c r="B26" s="15" t="s">
        <v>41</v>
      </c>
      <c r="C26" s="77">
        <v>4274.9999671052619</v>
      </c>
      <c r="D26" s="77">
        <v>3</v>
      </c>
      <c r="E26" s="77">
        <v>4171.7171484374994</v>
      </c>
      <c r="F26" s="47">
        <v>3</v>
      </c>
      <c r="G26" s="77">
        <v>3271.26</v>
      </c>
      <c r="H26" s="47">
        <v>4</v>
      </c>
      <c r="I26" s="77">
        <v>4961.4799999999996</v>
      </c>
      <c r="J26" s="77">
        <v>2</v>
      </c>
      <c r="K26" s="77">
        <v>4069.1480555555559</v>
      </c>
      <c r="L26" s="77">
        <v>3</v>
      </c>
      <c r="M26" s="77">
        <v>4849.6224000000002</v>
      </c>
      <c r="N26" s="77">
        <v>10</v>
      </c>
      <c r="O26" s="77">
        <v>4939.2</v>
      </c>
      <c r="P26" s="79">
        <v>8</v>
      </c>
      <c r="Q26" s="77">
        <v>3394.4735999999998</v>
      </c>
      <c r="R26" s="79">
        <v>2</v>
      </c>
      <c r="S26" s="77">
        <v>4390.9766666666674</v>
      </c>
      <c r="T26" s="77">
        <v>3</v>
      </c>
      <c r="U26" s="77">
        <v>4281.583333333333</v>
      </c>
      <c r="V26" s="77">
        <v>23</v>
      </c>
      <c r="W26" s="77">
        <v>2322.1424999999999</v>
      </c>
      <c r="X26" s="77">
        <v>11</v>
      </c>
      <c r="Y26" s="77">
        <v>4976.9203124999995</v>
      </c>
      <c r="Z26" s="77">
        <v>2</v>
      </c>
      <c r="AA26" s="77">
        <v>3649.5314062499997</v>
      </c>
      <c r="AB26" s="77">
        <v>2</v>
      </c>
      <c r="AC26" s="77">
        <v>5104.2750000000005</v>
      </c>
      <c r="AD26" s="77">
        <v>3</v>
      </c>
      <c r="AE26" s="77">
        <v>3447.6833333333329</v>
      </c>
      <c r="AF26" s="77">
        <v>5</v>
      </c>
      <c r="AG26" s="77">
        <v>4275.979166666667</v>
      </c>
      <c r="AH26" s="77">
        <v>3</v>
      </c>
      <c r="AI26" s="77">
        <v>6204</v>
      </c>
      <c r="AJ26" s="77">
        <v>11</v>
      </c>
    </row>
    <row r="27" spans="1:36" x14ac:dyDescent="0.2">
      <c r="A27" s="18">
        <v>24</v>
      </c>
      <c r="B27" s="15" t="s">
        <v>43</v>
      </c>
      <c r="C27" s="77">
        <v>3908.7116385135146</v>
      </c>
      <c r="D27" s="77">
        <v>16</v>
      </c>
      <c r="E27" s="77">
        <v>3643.1114717741934</v>
      </c>
      <c r="F27" s="47">
        <v>23</v>
      </c>
      <c r="G27" s="77">
        <v>2698.97</v>
      </c>
      <c r="H27" s="47">
        <v>19</v>
      </c>
      <c r="I27" s="77">
        <v>4157.3999999999996</v>
      </c>
      <c r="J27" s="77">
        <v>19</v>
      </c>
      <c r="K27" s="77">
        <v>3413.8341666666665</v>
      </c>
      <c r="L27" s="77">
        <v>26</v>
      </c>
      <c r="M27" s="77">
        <v>4836.1823999999997</v>
      </c>
      <c r="N27" s="77">
        <v>12</v>
      </c>
      <c r="O27" s="77">
        <v>2589.4176000000002</v>
      </c>
      <c r="P27" s="79">
        <v>29</v>
      </c>
      <c r="Q27" s="77">
        <v>2816.3519999999999</v>
      </c>
      <c r="R27" s="79">
        <v>16</v>
      </c>
      <c r="S27" s="77">
        <v>3770.4553125000007</v>
      </c>
      <c r="T27" s="77">
        <v>25</v>
      </c>
      <c r="U27" s="77">
        <v>4521.4416666666666</v>
      </c>
      <c r="V27" s="77">
        <v>19</v>
      </c>
      <c r="W27" s="77">
        <v>1792.3806250000002</v>
      </c>
      <c r="X27" s="77">
        <v>23</v>
      </c>
      <c r="Y27" s="77">
        <v>4595.5707812499995</v>
      </c>
      <c r="Z27" s="77">
        <v>8</v>
      </c>
      <c r="AA27" s="77">
        <v>3193.9757031249997</v>
      </c>
      <c r="AB27" s="77">
        <v>14</v>
      </c>
      <c r="AC27" s="77">
        <v>4310.7249999999995</v>
      </c>
      <c r="AD27" s="77">
        <v>17</v>
      </c>
      <c r="AE27" s="77">
        <v>3261.625</v>
      </c>
      <c r="AF27" s="77">
        <v>10</v>
      </c>
      <c r="AG27" s="77">
        <v>3786.1749999999997</v>
      </c>
      <c r="AH27" s="77">
        <v>13</v>
      </c>
      <c r="AI27" s="77">
        <v>7300.333333333333</v>
      </c>
      <c r="AJ27" s="77">
        <v>1</v>
      </c>
    </row>
    <row r="28" spans="1:36" x14ac:dyDescent="0.2">
      <c r="A28" s="18">
        <v>25</v>
      </c>
      <c r="B28" s="15" t="s">
        <v>45</v>
      </c>
      <c r="C28" s="77">
        <v>4012.9062499999991</v>
      </c>
      <c r="D28" s="77">
        <v>9</v>
      </c>
      <c r="E28" s="77">
        <v>3957.9777343750002</v>
      </c>
      <c r="F28" s="47">
        <v>8</v>
      </c>
      <c r="G28" s="77">
        <v>3030.96</v>
      </c>
      <c r="H28" s="47">
        <v>9</v>
      </c>
      <c r="I28" s="77">
        <v>4583.76</v>
      </c>
      <c r="J28" s="77">
        <v>8</v>
      </c>
      <c r="K28" s="77">
        <v>3875.9163888888893</v>
      </c>
      <c r="L28" s="77">
        <v>6</v>
      </c>
      <c r="M28" s="77">
        <v>4536</v>
      </c>
      <c r="N28" s="77">
        <v>21</v>
      </c>
      <c r="O28" s="77">
        <v>4838.4000000000005</v>
      </c>
      <c r="P28" s="79">
        <v>13</v>
      </c>
      <c r="Q28" s="77">
        <v>3099.9360000000001</v>
      </c>
      <c r="R28" s="79">
        <v>8</v>
      </c>
      <c r="S28" s="77">
        <v>4171.6669444444442</v>
      </c>
      <c r="T28" s="77">
        <v>10</v>
      </c>
      <c r="U28" s="77">
        <v>5413.625</v>
      </c>
      <c r="V28" s="77">
        <v>3</v>
      </c>
      <c r="W28" s="77">
        <v>2031.7906250000001</v>
      </c>
      <c r="X28" s="77">
        <v>15</v>
      </c>
      <c r="Y28" s="77">
        <v>4151.0062499999995</v>
      </c>
      <c r="Z28" s="77">
        <v>21</v>
      </c>
      <c r="AA28" s="77">
        <v>3091.3984375000005</v>
      </c>
      <c r="AB28" s="77">
        <v>19</v>
      </c>
      <c r="AC28" s="77">
        <v>4418.3249999999998</v>
      </c>
      <c r="AD28" s="77">
        <v>13</v>
      </c>
      <c r="AE28" s="77">
        <v>2631.7166666666667</v>
      </c>
      <c r="AF28" s="77">
        <v>27</v>
      </c>
      <c r="AG28" s="77">
        <v>3525.0208333333335</v>
      </c>
      <c r="AH28" s="77">
        <v>21</v>
      </c>
      <c r="AI28" s="77">
        <v>5980</v>
      </c>
      <c r="AJ28" s="77">
        <v>15</v>
      </c>
    </row>
    <row r="29" spans="1:36" x14ac:dyDescent="0.2">
      <c r="A29" s="18">
        <v>26</v>
      </c>
      <c r="B29" s="15" t="s">
        <v>47</v>
      </c>
      <c r="C29" s="77">
        <v>3949.9573026315788</v>
      </c>
      <c r="D29" s="77">
        <v>12</v>
      </c>
      <c r="E29" s="77">
        <v>3880.0938281249992</v>
      </c>
      <c r="F29" s="47">
        <v>11</v>
      </c>
      <c r="G29" s="77">
        <v>2577.69</v>
      </c>
      <c r="H29" s="47">
        <v>23</v>
      </c>
      <c r="I29" s="77">
        <v>3986.13</v>
      </c>
      <c r="J29" s="77">
        <v>26</v>
      </c>
      <c r="K29" s="77">
        <v>3750.0094444444444</v>
      </c>
      <c r="L29" s="77">
        <v>13</v>
      </c>
      <c r="M29" s="77">
        <v>4775.7024000000001</v>
      </c>
      <c r="N29" s="77">
        <v>13</v>
      </c>
      <c r="O29" s="77">
        <v>4621.1423999999997</v>
      </c>
      <c r="P29" s="79">
        <v>22</v>
      </c>
      <c r="Q29" s="77">
        <v>3153.0240000000003</v>
      </c>
      <c r="R29" s="79">
        <v>7</v>
      </c>
      <c r="S29" s="77">
        <v>4175.1788888888887</v>
      </c>
      <c r="T29" s="77">
        <v>9</v>
      </c>
      <c r="U29" s="77">
        <v>5447.25</v>
      </c>
      <c r="V29" s="77">
        <v>2</v>
      </c>
      <c r="W29" s="77">
        <v>1900.4849999999999</v>
      </c>
      <c r="X29" s="77">
        <v>19</v>
      </c>
      <c r="Y29" s="77">
        <v>4176.7293749999999</v>
      </c>
      <c r="Z29" s="77">
        <v>20</v>
      </c>
      <c r="AA29" s="77">
        <v>3038.6071874999998</v>
      </c>
      <c r="AB29" s="77">
        <v>23</v>
      </c>
      <c r="AC29" s="77">
        <v>4061.9</v>
      </c>
      <c r="AD29" s="77">
        <v>19</v>
      </c>
      <c r="AE29" s="77">
        <v>3037.4583333333335</v>
      </c>
      <c r="AF29" s="77">
        <v>20</v>
      </c>
      <c r="AG29" s="77">
        <v>3549.6791666666668</v>
      </c>
      <c r="AH29" s="77">
        <v>18</v>
      </c>
      <c r="AI29" s="77">
        <v>5607.666666666667</v>
      </c>
      <c r="AJ29" s="77">
        <v>17</v>
      </c>
    </row>
    <row r="30" spans="1:36" x14ac:dyDescent="0.2">
      <c r="A30" s="18">
        <v>27</v>
      </c>
      <c r="B30" s="15" t="s">
        <v>49</v>
      </c>
      <c r="C30" s="77">
        <v>3918.0438322368427</v>
      </c>
      <c r="D30" s="77">
        <v>15</v>
      </c>
      <c r="E30" s="77">
        <v>3832.2254882812499</v>
      </c>
      <c r="F30" s="47">
        <v>16</v>
      </c>
      <c r="G30" s="77">
        <v>2505.96</v>
      </c>
      <c r="H30" s="47">
        <v>25</v>
      </c>
      <c r="I30" s="77">
        <v>4225.32</v>
      </c>
      <c r="J30" s="77">
        <v>16</v>
      </c>
      <c r="K30" s="77">
        <v>3534.0622222222223</v>
      </c>
      <c r="L30" s="77">
        <v>23</v>
      </c>
      <c r="M30" s="77">
        <v>4544.9376000000002</v>
      </c>
      <c r="N30" s="77">
        <v>20</v>
      </c>
      <c r="O30" s="77">
        <v>4981.7375999999995</v>
      </c>
      <c r="P30" s="79">
        <v>7</v>
      </c>
      <c r="Q30" s="77">
        <v>3209.2703999999999</v>
      </c>
      <c r="R30" s="79">
        <v>6</v>
      </c>
      <c r="S30" s="77">
        <v>4254.4591666666656</v>
      </c>
      <c r="T30" s="77">
        <v>7</v>
      </c>
      <c r="U30" s="77">
        <v>4301.7583333333332</v>
      </c>
      <c r="V30" s="77">
        <v>22</v>
      </c>
      <c r="W30" s="77">
        <v>2336.0968750000002</v>
      </c>
      <c r="X30" s="77">
        <v>9</v>
      </c>
      <c r="Y30" s="77">
        <v>3527.8089062500003</v>
      </c>
      <c r="Z30" s="77">
        <v>27</v>
      </c>
      <c r="AA30" s="77">
        <v>2931.9528906250002</v>
      </c>
      <c r="AB30" s="77">
        <v>26</v>
      </c>
      <c r="AC30" s="77">
        <v>5391.208333333333</v>
      </c>
      <c r="AD30" s="77">
        <v>2</v>
      </c>
      <c r="AE30" s="77">
        <v>2335.8166666666662</v>
      </c>
      <c r="AF30" s="77">
        <v>28</v>
      </c>
      <c r="AG30" s="77">
        <v>3863.5124999999994</v>
      </c>
      <c r="AH30" s="77">
        <v>11</v>
      </c>
      <c r="AI30" s="77">
        <v>6415.666666666667</v>
      </c>
      <c r="AJ30" s="77">
        <v>9</v>
      </c>
    </row>
    <row r="31" spans="1:36" x14ac:dyDescent="0.2">
      <c r="A31" s="18">
        <v>28</v>
      </c>
      <c r="B31" s="15" t="s">
        <v>51</v>
      </c>
      <c r="C31" s="77">
        <v>3641.1529276315791</v>
      </c>
      <c r="D31" s="77">
        <v>26</v>
      </c>
      <c r="E31" s="77">
        <v>3630.8800390624997</v>
      </c>
      <c r="F31" s="47">
        <v>25</v>
      </c>
      <c r="G31" s="77">
        <v>3006.3</v>
      </c>
      <c r="H31" s="47">
        <v>10</v>
      </c>
      <c r="I31" s="77">
        <v>4209.63</v>
      </c>
      <c r="J31" s="77">
        <v>18</v>
      </c>
      <c r="K31" s="77">
        <v>3549.5297222222221</v>
      </c>
      <c r="L31" s="77">
        <v>22</v>
      </c>
      <c r="M31" s="77">
        <v>4925.76</v>
      </c>
      <c r="N31" s="77">
        <v>6</v>
      </c>
      <c r="O31" s="77">
        <v>4854.0576000000001</v>
      </c>
      <c r="P31" s="79">
        <v>12</v>
      </c>
      <c r="Q31" s="77">
        <v>2432.6400000000003</v>
      </c>
      <c r="R31" s="79">
        <v>26</v>
      </c>
      <c r="S31" s="77">
        <v>4084.3166666666675</v>
      </c>
      <c r="T31" s="77">
        <v>18</v>
      </c>
      <c r="U31" s="77">
        <v>4678.3583333333336</v>
      </c>
      <c r="V31" s="77">
        <v>15</v>
      </c>
      <c r="W31" s="77">
        <v>2343.4943750000002</v>
      </c>
      <c r="X31" s="77">
        <v>7</v>
      </c>
      <c r="Y31" s="77">
        <v>4012.8915625</v>
      </c>
      <c r="Z31" s="77">
        <v>24</v>
      </c>
      <c r="AA31" s="77">
        <v>3178.1929687500001</v>
      </c>
      <c r="AB31" s="77">
        <v>16</v>
      </c>
      <c r="AC31" s="77">
        <v>2674.3083333333329</v>
      </c>
      <c r="AD31" s="77">
        <v>27</v>
      </c>
      <c r="AE31" s="77">
        <v>3214.5499999999997</v>
      </c>
      <c r="AF31" s="77">
        <v>13</v>
      </c>
      <c r="AG31" s="77">
        <v>2944.4291666666663</v>
      </c>
      <c r="AH31" s="77">
        <v>27</v>
      </c>
      <c r="AI31" s="77">
        <v>4177.333333333333</v>
      </c>
      <c r="AJ31" s="77">
        <v>27</v>
      </c>
    </row>
    <row r="32" spans="1:36" x14ac:dyDescent="0.2">
      <c r="A32" s="83">
        <v>29</v>
      </c>
      <c r="B32" s="50" t="s">
        <v>53</v>
      </c>
      <c r="C32" s="78">
        <v>4083.8945270270269</v>
      </c>
      <c r="D32" s="78">
        <v>7</v>
      </c>
      <c r="E32" s="78">
        <v>4048.6886290322577</v>
      </c>
      <c r="F32" s="52">
        <v>5</v>
      </c>
      <c r="G32" s="78">
        <v>2713.54</v>
      </c>
      <c r="H32" s="52">
        <v>18</v>
      </c>
      <c r="I32" s="78">
        <v>4069.97</v>
      </c>
      <c r="J32" s="78">
        <v>23</v>
      </c>
      <c r="K32" s="78">
        <v>3680.4243750000001</v>
      </c>
      <c r="L32" s="78">
        <v>15</v>
      </c>
      <c r="M32" s="87">
        <v>5147.5199999999995</v>
      </c>
      <c r="N32" s="87">
        <v>3</v>
      </c>
      <c r="O32" s="87">
        <v>4710.72</v>
      </c>
      <c r="P32" s="80">
        <v>18</v>
      </c>
      <c r="Q32" s="87">
        <v>3385.7376000000004</v>
      </c>
      <c r="R32" s="80">
        <v>3</v>
      </c>
      <c r="S32" s="78">
        <v>4379.0958333333338</v>
      </c>
      <c r="T32" s="78">
        <v>4</v>
      </c>
      <c r="U32" s="78">
        <v>4907.0083333333341</v>
      </c>
      <c r="V32" s="78">
        <v>12</v>
      </c>
      <c r="W32" s="78">
        <v>2389.8968750000004</v>
      </c>
      <c r="X32" s="78">
        <v>6</v>
      </c>
      <c r="Y32" s="78">
        <v>4549.2943749999995</v>
      </c>
      <c r="Z32" s="78">
        <v>10</v>
      </c>
      <c r="AA32" s="78">
        <v>3469.5956249999999</v>
      </c>
      <c r="AB32" s="78">
        <v>6</v>
      </c>
      <c r="AC32" s="78">
        <v>4725.4333333333334</v>
      </c>
      <c r="AD32" s="78">
        <v>9</v>
      </c>
      <c r="AE32" s="78">
        <v>3115.9166666666665</v>
      </c>
      <c r="AF32" s="78">
        <v>17</v>
      </c>
      <c r="AG32" s="78">
        <v>3920.6749999999997</v>
      </c>
      <c r="AH32" s="78">
        <v>8</v>
      </c>
      <c r="AI32" s="78">
        <v>5415.666666666667</v>
      </c>
      <c r="AJ32" s="78">
        <v>18</v>
      </c>
    </row>
    <row r="33" spans="2:35" ht="15" x14ac:dyDescent="0.25">
      <c r="B33" s="15" t="s">
        <v>691</v>
      </c>
      <c r="C33" s="75">
        <v>3889.0867359714525</v>
      </c>
      <c r="E33" s="75">
        <v>3798.8273997584124</v>
      </c>
      <c r="G33" s="75">
        <v>2833.2427586206904</v>
      </c>
      <c r="I33" s="75">
        <v>4280.3165517241378</v>
      </c>
      <c r="K33" s="75">
        <v>3654.0139343869728</v>
      </c>
      <c r="M33" s="77">
        <v>4650</v>
      </c>
      <c r="N33" s="77"/>
      <c r="O33" s="85">
        <v>4646</v>
      </c>
      <c r="P33" s="79"/>
      <c r="Q33" s="85">
        <v>2876</v>
      </c>
      <c r="R33" s="79"/>
      <c r="S33" s="75">
        <v>4056.2819839559384</v>
      </c>
      <c r="U33" s="75">
        <v>4642.5689655172409</v>
      </c>
      <c r="W33" s="75">
        <v>2067.2997844827582</v>
      </c>
      <c r="Y33" s="75">
        <v>4336.0234644396551</v>
      </c>
      <c r="AA33" s="75">
        <v>3201.6616244612073</v>
      </c>
      <c r="AC33" s="75">
        <v>4206.8353448275857</v>
      </c>
      <c r="AE33" s="75">
        <v>3087.470689655172</v>
      </c>
      <c r="AG33" s="75">
        <v>3647.15301724138</v>
      </c>
      <c r="AI33" s="75">
        <v>5650.0114942528726</v>
      </c>
    </row>
    <row r="34" spans="2:35" ht="15" x14ac:dyDescent="0.25">
      <c r="B34" s="15" t="s">
        <v>693</v>
      </c>
      <c r="C34" s="81">
        <v>10.8</v>
      </c>
      <c r="E34" s="76">
        <v>9.6999999999999993</v>
      </c>
      <c r="G34" s="47">
        <v>10.3</v>
      </c>
      <c r="I34" s="81">
        <v>8.6999999999999993</v>
      </c>
      <c r="K34" s="81">
        <v>9.5</v>
      </c>
      <c r="M34" s="84">
        <v>8.6</v>
      </c>
      <c r="N34" s="77"/>
      <c r="O34" s="86">
        <v>11.4</v>
      </c>
      <c r="P34" s="79"/>
      <c r="Q34" s="86">
        <v>16.399999999999999</v>
      </c>
      <c r="R34" s="79"/>
      <c r="S34" s="81">
        <v>10.199999999999999</v>
      </c>
      <c r="T34" s="15"/>
      <c r="U34" s="81">
        <v>16.5</v>
      </c>
      <c r="W34" s="81">
        <v>14.8</v>
      </c>
      <c r="Y34" s="81">
        <v>7.4</v>
      </c>
      <c r="AA34" s="88">
        <v>9.8000000000000007</v>
      </c>
      <c r="AC34" s="81">
        <v>11.8</v>
      </c>
      <c r="AE34" s="81">
        <v>10.7</v>
      </c>
      <c r="AG34" s="81">
        <v>11.6</v>
      </c>
      <c r="AI34" s="81">
        <v>7.8</v>
      </c>
    </row>
    <row r="35" spans="2:35" ht="15" x14ac:dyDescent="0.25">
      <c r="B35" s="15" t="s">
        <v>694</v>
      </c>
      <c r="C35" s="75">
        <v>399.22386480717677</v>
      </c>
      <c r="E35" s="75">
        <v>595.24357781331832</v>
      </c>
      <c r="G35" s="75">
        <v>467.08111857363701</v>
      </c>
      <c r="I35" s="75">
        <v>598.32693279399234</v>
      </c>
      <c r="K35" s="75">
        <v>461.73107421528391</v>
      </c>
      <c r="M35" s="77">
        <v>655</v>
      </c>
      <c r="N35" s="77"/>
      <c r="O35" s="86">
        <v>869</v>
      </c>
      <c r="P35" s="79"/>
      <c r="Q35" s="86">
        <v>772</v>
      </c>
      <c r="R35" s="79"/>
      <c r="S35" s="75">
        <v>640.40731788448511</v>
      </c>
      <c r="U35" s="75">
        <v>1223.9527869456404</v>
      </c>
      <c r="W35" s="75">
        <v>425.42440009007476</v>
      </c>
      <c r="Y35" s="75">
        <v>446.22466026879329</v>
      </c>
      <c r="AA35" s="75">
        <v>642.13433432577017</v>
      </c>
      <c r="AC35" s="75">
        <v>799.27183472291415</v>
      </c>
      <c r="AE35" s="75">
        <v>532.08839258654507</v>
      </c>
      <c r="AG35" s="75">
        <v>1271.6277644300369</v>
      </c>
      <c r="AI35" s="75">
        <v>707.09328282294791</v>
      </c>
    </row>
    <row r="36" spans="2:35" x14ac:dyDescent="0.2">
      <c r="B36" s="15" t="s">
        <v>695</v>
      </c>
      <c r="C36" s="88">
        <v>788269</v>
      </c>
      <c r="E36" s="76">
        <v>138346.62</v>
      </c>
      <c r="G36" s="47">
        <v>85185.12</v>
      </c>
      <c r="I36" s="15">
        <v>139783.6</v>
      </c>
      <c r="K36" s="15">
        <v>249734.52</v>
      </c>
      <c r="M36" s="88">
        <v>173072.93</v>
      </c>
      <c r="N36" s="77"/>
      <c r="O36" s="88">
        <v>111867.83</v>
      </c>
      <c r="P36" s="79"/>
      <c r="Q36" s="88">
        <v>223146.11</v>
      </c>
      <c r="R36" s="79"/>
      <c r="S36" s="15">
        <v>480411</v>
      </c>
      <c r="U36" s="15">
        <v>584936.13</v>
      </c>
      <c r="W36" s="15">
        <v>94224.24</v>
      </c>
      <c r="Y36" s="15">
        <v>103663.29</v>
      </c>
      <c r="AA36" s="88">
        <v>429338.3</v>
      </c>
      <c r="AC36" s="15">
        <v>249441.17</v>
      </c>
      <c r="AE36" s="15">
        <v>110546.93</v>
      </c>
      <c r="AG36" s="15">
        <v>1262784.1299999999</v>
      </c>
      <c r="AI36" s="15">
        <v>195223.7</v>
      </c>
    </row>
    <row r="37" spans="2:35" ht="15" x14ac:dyDescent="0.25">
      <c r="B37" s="15" t="s">
        <v>696</v>
      </c>
      <c r="C37" s="88">
        <v>38</v>
      </c>
      <c r="E37" s="75">
        <v>3</v>
      </c>
      <c r="G37" s="88">
        <v>3</v>
      </c>
      <c r="H37" s="88"/>
      <c r="I37" s="88">
        <v>3</v>
      </c>
      <c r="J37" s="88"/>
      <c r="K37" s="88">
        <v>9</v>
      </c>
      <c r="L37" s="88"/>
      <c r="M37" s="77">
        <v>3</v>
      </c>
      <c r="N37" s="77"/>
      <c r="O37" s="86">
        <v>3</v>
      </c>
      <c r="P37" s="88"/>
      <c r="Q37" s="86">
        <v>3</v>
      </c>
      <c r="R37" s="88"/>
      <c r="S37" s="88">
        <v>9</v>
      </c>
      <c r="T37" s="88"/>
      <c r="U37" s="88">
        <v>3</v>
      </c>
      <c r="V37" s="88"/>
      <c r="W37" s="88">
        <v>4</v>
      </c>
      <c r="X37" s="88"/>
      <c r="Y37" s="88">
        <v>4</v>
      </c>
      <c r="AA37" s="88">
        <v>8</v>
      </c>
      <c r="AC37" s="88">
        <v>3</v>
      </c>
      <c r="AE37" s="88">
        <v>3</v>
      </c>
      <c r="AG37" s="88">
        <v>6</v>
      </c>
      <c r="AI37" s="88">
        <v>3</v>
      </c>
    </row>
  </sheetData>
  <sortState ref="O3:T33">
    <sortCondition ref="O3"/>
  </sortState>
  <mergeCells count="18">
    <mergeCell ref="C2:D2"/>
    <mergeCell ref="A1:M1"/>
    <mergeCell ref="W2:X2"/>
    <mergeCell ref="Y2:Z2"/>
    <mergeCell ref="AC2:AD2"/>
    <mergeCell ref="Q2:R2"/>
    <mergeCell ref="E2:F2"/>
    <mergeCell ref="G2:H2"/>
    <mergeCell ref="I2:J2"/>
    <mergeCell ref="M2:N2"/>
    <mergeCell ref="O2:P2"/>
    <mergeCell ref="K2:L2"/>
    <mergeCell ref="AE2:AF2"/>
    <mergeCell ref="AI2:AJ2"/>
    <mergeCell ref="AA2:AB2"/>
    <mergeCell ref="S2:T2"/>
    <mergeCell ref="U2:V2"/>
    <mergeCell ref="AG2:A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C4" sqref="C4:C33"/>
    </sheetView>
  </sheetViews>
  <sheetFormatPr defaultRowHeight="12.75" x14ac:dyDescent="0.2"/>
  <cols>
    <col min="2" max="2" width="18.28515625" customWidth="1"/>
    <col min="13" max="13" width="9.5703125" bestFit="1" customWidth="1"/>
    <col min="14" max="14" width="9.28515625" bestFit="1" customWidth="1"/>
    <col min="15" max="18" width="9.140625" style="108"/>
  </cols>
  <sheetData>
    <row r="1" spans="1:18" x14ac:dyDescent="0.2">
      <c r="A1" s="327" t="s">
        <v>770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07"/>
      <c r="P1" s="107"/>
      <c r="Q1" s="107"/>
      <c r="R1" s="107"/>
    </row>
    <row r="2" spans="1:18" x14ac:dyDescent="0.2">
      <c r="A2" s="98" t="s">
        <v>0</v>
      </c>
      <c r="B2" s="99" t="s">
        <v>771</v>
      </c>
      <c r="C2" s="328" t="s">
        <v>685</v>
      </c>
      <c r="D2" s="328"/>
      <c r="E2" s="329" t="s">
        <v>772</v>
      </c>
      <c r="F2" s="329"/>
      <c r="G2" s="329" t="s">
        <v>773</v>
      </c>
      <c r="H2" s="329"/>
      <c r="I2" s="329" t="s">
        <v>774</v>
      </c>
      <c r="J2" s="329"/>
      <c r="K2" s="329" t="s">
        <v>775</v>
      </c>
      <c r="L2" s="329"/>
      <c r="M2" s="325" t="s">
        <v>776</v>
      </c>
      <c r="N2" s="325"/>
    </row>
    <row r="3" spans="1:18" x14ac:dyDescent="0.2">
      <c r="A3" s="100"/>
      <c r="B3" s="101"/>
      <c r="C3" s="100" t="s">
        <v>691</v>
      </c>
      <c r="D3" s="100" t="s">
        <v>692</v>
      </c>
      <c r="E3" s="100" t="s">
        <v>691</v>
      </c>
      <c r="F3" s="100" t="s">
        <v>692</v>
      </c>
      <c r="G3" s="100" t="s">
        <v>691</v>
      </c>
      <c r="H3" s="100" t="s">
        <v>692</v>
      </c>
      <c r="I3" s="100" t="s">
        <v>691</v>
      </c>
      <c r="J3" s="100" t="s">
        <v>692</v>
      </c>
      <c r="K3" s="100" t="s">
        <v>691</v>
      </c>
      <c r="L3" s="100" t="s">
        <v>692</v>
      </c>
      <c r="M3" s="100" t="s">
        <v>691</v>
      </c>
      <c r="N3" s="100" t="s">
        <v>692</v>
      </c>
    </row>
    <row r="4" spans="1:18" x14ac:dyDescent="0.2">
      <c r="A4" s="88">
        <v>1</v>
      </c>
      <c r="B4" s="15" t="s">
        <v>5</v>
      </c>
      <c r="C4" s="77">
        <v>2862.5658552631576</v>
      </c>
      <c r="D4" s="77">
        <v>29</v>
      </c>
      <c r="E4" s="77">
        <v>2313.0077083333331</v>
      </c>
      <c r="F4" s="77">
        <v>29</v>
      </c>
      <c r="G4" s="77">
        <v>2859.0216666666661</v>
      </c>
      <c r="H4" s="77">
        <v>29</v>
      </c>
      <c r="I4" s="77">
        <v>2015.7707142857141</v>
      </c>
      <c r="J4" s="77">
        <v>29</v>
      </c>
      <c r="K4" s="77">
        <v>3063.7178571428567</v>
      </c>
      <c r="L4" s="77">
        <v>29</v>
      </c>
      <c r="M4" s="77">
        <v>4098.6583333333338</v>
      </c>
      <c r="N4" s="77">
        <v>20</v>
      </c>
    </row>
    <row r="5" spans="1:18" x14ac:dyDescent="0.2">
      <c r="A5" s="88">
        <v>2</v>
      </c>
      <c r="B5" s="15" t="s">
        <v>8</v>
      </c>
      <c r="C5" s="77">
        <v>4430.2217434210525</v>
      </c>
      <c r="D5" s="77">
        <v>1</v>
      </c>
      <c r="E5" s="77">
        <v>3962.1458333333326</v>
      </c>
      <c r="F5" s="77">
        <v>2</v>
      </c>
      <c r="G5" s="77">
        <v>4580.621666666666</v>
      </c>
      <c r="H5" s="77">
        <v>9</v>
      </c>
      <c r="I5" s="77">
        <v>4043.3582142857149</v>
      </c>
      <c r="J5" s="77">
        <v>1</v>
      </c>
      <c r="K5" s="77">
        <v>5134.3933928571423</v>
      </c>
      <c r="L5" s="77">
        <v>1</v>
      </c>
      <c r="M5" s="77">
        <v>4757.3944444444451</v>
      </c>
      <c r="N5" s="77">
        <v>7</v>
      </c>
    </row>
    <row r="6" spans="1:18" x14ac:dyDescent="0.2">
      <c r="A6" s="88">
        <v>3</v>
      </c>
      <c r="B6" s="15" t="s">
        <v>9</v>
      </c>
      <c r="C6" s="77">
        <v>3944.0237664473693</v>
      </c>
      <c r="D6" s="77">
        <v>14</v>
      </c>
      <c r="E6" s="77">
        <v>3526.5900000000006</v>
      </c>
      <c r="F6" s="77">
        <v>20</v>
      </c>
      <c r="G6" s="77">
        <v>4359.1449999999995</v>
      </c>
      <c r="H6" s="77">
        <v>13</v>
      </c>
      <c r="I6" s="77">
        <v>3022.0228571428574</v>
      </c>
      <c r="J6" s="77">
        <v>22</v>
      </c>
      <c r="K6" s="77">
        <v>4803.2111607142851</v>
      </c>
      <c r="L6" s="77">
        <v>5</v>
      </c>
      <c r="M6" s="77">
        <v>4411.083333333333</v>
      </c>
      <c r="N6" s="77">
        <v>17</v>
      </c>
    </row>
    <row r="7" spans="1:18" x14ac:dyDescent="0.2">
      <c r="A7" s="88">
        <v>4</v>
      </c>
      <c r="B7" s="15" t="s">
        <v>10</v>
      </c>
      <c r="C7" s="77">
        <v>3529.682236842104</v>
      </c>
      <c r="D7" s="77">
        <v>27</v>
      </c>
      <c r="E7" s="77">
        <v>3097.0866666666666</v>
      </c>
      <c r="F7" s="77">
        <v>28</v>
      </c>
      <c r="G7" s="77">
        <v>3613.1183333333338</v>
      </c>
      <c r="H7" s="77">
        <v>27</v>
      </c>
      <c r="I7" s="77">
        <v>3282.184285714286</v>
      </c>
      <c r="J7" s="77">
        <v>13</v>
      </c>
      <c r="K7" s="77">
        <v>3804.8128571428574</v>
      </c>
      <c r="L7" s="77">
        <v>28</v>
      </c>
      <c r="M7" s="77">
        <v>4057.1722222222224</v>
      </c>
      <c r="N7" s="77">
        <v>21</v>
      </c>
    </row>
    <row r="8" spans="1:18" x14ac:dyDescent="0.2">
      <c r="A8" s="88">
        <v>5</v>
      </c>
      <c r="B8" s="15" t="s">
        <v>11</v>
      </c>
      <c r="C8" s="77">
        <v>4246.7193092105263</v>
      </c>
      <c r="D8" s="77">
        <v>4</v>
      </c>
      <c r="E8" s="77">
        <v>3845.0747916666664</v>
      </c>
      <c r="F8" s="77">
        <v>5</v>
      </c>
      <c r="G8" s="77">
        <v>4111.665</v>
      </c>
      <c r="H8" s="77">
        <v>21</v>
      </c>
      <c r="I8" s="77">
        <v>3334.7353571428566</v>
      </c>
      <c r="J8" s="77">
        <v>11</v>
      </c>
      <c r="K8" s="77">
        <v>4676.5169642857136</v>
      </c>
      <c r="L8" s="77">
        <v>9</v>
      </c>
      <c r="M8" s="77">
        <v>5202.2972222222224</v>
      </c>
      <c r="N8" s="77">
        <v>1</v>
      </c>
    </row>
    <row r="9" spans="1:18" x14ac:dyDescent="0.2">
      <c r="A9" s="88">
        <v>6</v>
      </c>
      <c r="B9" s="15" t="s">
        <v>14</v>
      </c>
      <c r="C9" s="77">
        <v>3690.4739309210531</v>
      </c>
      <c r="D9" s="77">
        <v>24</v>
      </c>
      <c r="E9" s="77">
        <v>3382.0585416666659</v>
      </c>
      <c r="F9" s="77">
        <v>25</v>
      </c>
      <c r="G9" s="77">
        <v>4221.9549999999999</v>
      </c>
      <c r="H9" s="77">
        <v>17</v>
      </c>
      <c r="I9" s="77">
        <v>3012.4157142857143</v>
      </c>
      <c r="J9" s="77">
        <v>23</v>
      </c>
      <c r="K9" s="77">
        <v>4300.1331249999994</v>
      </c>
      <c r="L9" s="77">
        <v>22</v>
      </c>
      <c r="M9" s="77">
        <v>3977.7333333333331</v>
      </c>
      <c r="N9" s="77">
        <v>22</v>
      </c>
    </row>
    <row r="10" spans="1:18" x14ac:dyDescent="0.2">
      <c r="A10" s="88">
        <v>7</v>
      </c>
      <c r="B10" s="15" t="s">
        <v>16</v>
      </c>
      <c r="C10" s="77">
        <v>4176.1729440789468</v>
      </c>
      <c r="D10" s="77">
        <v>5</v>
      </c>
      <c r="E10" s="77">
        <v>3703.6816666666668</v>
      </c>
      <c r="F10" s="77">
        <v>11</v>
      </c>
      <c r="G10" s="77">
        <v>4787.5274999999992</v>
      </c>
      <c r="H10" s="77">
        <v>3</v>
      </c>
      <c r="I10" s="77">
        <v>3272.0007142857144</v>
      </c>
      <c r="J10" s="77">
        <v>14</v>
      </c>
      <c r="K10" s="77">
        <v>4469.3149107142863</v>
      </c>
      <c r="L10" s="77">
        <v>15</v>
      </c>
      <c r="M10" s="77">
        <v>5077.6222222222223</v>
      </c>
      <c r="N10" s="77">
        <v>2</v>
      </c>
    </row>
    <row r="11" spans="1:18" x14ac:dyDescent="0.2">
      <c r="A11" s="88">
        <v>8</v>
      </c>
      <c r="B11" s="15" t="s">
        <v>18</v>
      </c>
      <c r="C11" s="77">
        <v>3272.6024835526309</v>
      </c>
      <c r="D11" s="77">
        <v>28</v>
      </c>
      <c r="E11" s="77">
        <v>3188.266458333333</v>
      </c>
      <c r="F11" s="77">
        <v>27</v>
      </c>
      <c r="G11" s="77">
        <v>3574.3375000000001</v>
      </c>
      <c r="H11" s="77">
        <v>28</v>
      </c>
      <c r="I11" s="77">
        <v>3080.4342857142851</v>
      </c>
      <c r="J11" s="77">
        <v>21</v>
      </c>
      <c r="K11" s="77">
        <v>4261.2241964285713</v>
      </c>
      <c r="L11" s="77">
        <v>25</v>
      </c>
      <c r="M11" s="77">
        <v>2665.0083333333332</v>
      </c>
      <c r="N11" s="77">
        <v>29</v>
      </c>
    </row>
    <row r="12" spans="1:18" x14ac:dyDescent="0.2">
      <c r="A12" s="88">
        <v>9</v>
      </c>
      <c r="B12" s="15" t="s">
        <v>20</v>
      </c>
      <c r="C12" s="77">
        <v>4011.2232894736844</v>
      </c>
      <c r="D12" s="77">
        <v>10</v>
      </c>
      <c r="E12" s="77">
        <v>3481.084166666667</v>
      </c>
      <c r="F12" s="77">
        <v>21</v>
      </c>
      <c r="G12" s="77">
        <v>4462.2616666666663</v>
      </c>
      <c r="H12" s="77">
        <v>10</v>
      </c>
      <c r="I12" s="77">
        <v>3104.3560714285713</v>
      </c>
      <c r="J12" s="77">
        <v>20</v>
      </c>
      <c r="K12" s="77">
        <v>4424.1853571428574</v>
      </c>
      <c r="L12" s="77">
        <v>18</v>
      </c>
      <c r="M12" s="77">
        <v>4951.8777777777768</v>
      </c>
      <c r="N12" s="77">
        <v>4</v>
      </c>
    </row>
    <row r="13" spans="1:18" x14ac:dyDescent="0.2">
      <c r="A13" s="88">
        <v>10</v>
      </c>
      <c r="B13" s="15" t="s">
        <v>21</v>
      </c>
      <c r="C13" s="77">
        <v>3655.3244243421045</v>
      </c>
      <c r="D13" s="77">
        <v>25</v>
      </c>
      <c r="E13" s="77">
        <v>3456.5939583333343</v>
      </c>
      <c r="F13" s="77">
        <v>23</v>
      </c>
      <c r="G13" s="77">
        <v>4675.22</v>
      </c>
      <c r="H13" s="77">
        <v>4</v>
      </c>
      <c r="I13" s="77">
        <v>3294.6735714285714</v>
      </c>
      <c r="J13" s="77">
        <v>12</v>
      </c>
      <c r="K13" s="77">
        <v>4887.8500892857137</v>
      </c>
      <c r="L13" s="77">
        <v>3</v>
      </c>
      <c r="M13" s="77">
        <v>2902.2083333333335</v>
      </c>
      <c r="N13" s="77">
        <v>28</v>
      </c>
    </row>
    <row r="14" spans="1:18" x14ac:dyDescent="0.2">
      <c r="A14" s="88">
        <v>11</v>
      </c>
      <c r="B14" s="15" t="s">
        <v>23</v>
      </c>
      <c r="C14" s="77">
        <v>3948.922467105263</v>
      </c>
      <c r="D14" s="77">
        <v>13</v>
      </c>
      <c r="E14" s="77">
        <v>3705.4189583333332</v>
      </c>
      <c r="F14" s="77">
        <v>10</v>
      </c>
      <c r="G14" s="77">
        <v>4662.8908333333338</v>
      </c>
      <c r="H14" s="77">
        <v>6</v>
      </c>
      <c r="I14" s="77">
        <v>3187.553928571429</v>
      </c>
      <c r="J14" s="77">
        <v>15</v>
      </c>
      <c r="K14" s="77">
        <v>4091.1537499999999</v>
      </c>
      <c r="L14" s="77">
        <v>27</v>
      </c>
      <c r="M14" s="77">
        <v>4517.155555555556</v>
      </c>
      <c r="N14" s="77">
        <v>14</v>
      </c>
    </row>
    <row r="15" spans="1:18" x14ac:dyDescent="0.2">
      <c r="A15" s="88">
        <v>12</v>
      </c>
      <c r="B15" s="15" t="s">
        <v>26</v>
      </c>
      <c r="C15" s="77">
        <v>3987.5656085526325</v>
      </c>
      <c r="D15" s="77">
        <v>11</v>
      </c>
      <c r="E15" s="77">
        <v>3540.0960416666671</v>
      </c>
      <c r="F15" s="77">
        <v>17</v>
      </c>
      <c r="G15" s="77">
        <v>4041.7249999999999</v>
      </c>
      <c r="H15" s="77">
        <v>25</v>
      </c>
      <c r="I15" s="77">
        <v>3477.0171428571421</v>
      </c>
      <c r="J15" s="77">
        <v>4</v>
      </c>
      <c r="K15" s="77">
        <v>4495.1100892857139</v>
      </c>
      <c r="L15" s="77">
        <v>14</v>
      </c>
      <c r="M15" s="77">
        <v>4568.4750000000004</v>
      </c>
      <c r="N15" s="77">
        <v>13</v>
      </c>
    </row>
    <row r="16" spans="1:18" x14ac:dyDescent="0.2">
      <c r="A16" s="88">
        <v>13</v>
      </c>
      <c r="B16" s="15" t="s">
        <v>28</v>
      </c>
      <c r="C16" s="77">
        <v>3820.1394736842108</v>
      </c>
      <c r="D16" s="77">
        <v>21</v>
      </c>
      <c r="E16" s="77">
        <v>3546.4847916666672</v>
      </c>
      <c r="F16" s="77">
        <v>16</v>
      </c>
      <c r="G16" s="77">
        <v>4155.6016666666665</v>
      </c>
      <c r="H16" s="77">
        <v>20</v>
      </c>
      <c r="I16" s="77">
        <v>3166.0339285714281</v>
      </c>
      <c r="J16" s="77">
        <v>17</v>
      </c>
      <c r="K16" s="77">
        <v>4661.7699999999995</v>
      </c>
      <c r="L16" s="77">
        <v>10</v>
      </c>
      <c r="M16" s="77">
        <v>3927.3388888888885</v>
      </c>
      <c r="N16" s="77">
        <v>23</v>
      </c>
    </row>
    <row r="17" spans="1:14" x14ac:dyDescent="0.2">
      <c r="A17" s="88">
        <v>14</v>
      </c>
      <c r="B17" s="15" t="s">
        <v>56</v>
      </c>
      <c r="C17" s="77">
        <v>3847.0804769736847</v>
      </c>
      <c r="D17" s="77">
        <v>19</v>
      </c>
      <c r="E17" s="77">
        <v>3708.3331249999997</v>
      </c>
      <c r="F17" s="77">
        <v>8</v>
      </c>
      <c r="G17" s="77">
        <v>4661.9941666666664</v>
      </c>
      <c r="H17" s="77">
        <v>7</v>
      </c>
      <c r="I17" s="77">
        <v>2784.1500000000005</v>
      </c>
      <c r="J17" s="77">
        <v>25</v>
      </c>
      <c r="K17" s="77">
        <v>4833.9540178571424</v>
      </c>
      <c r="L17" s="77">
        <v>4</v>
      </c>
      <c r="M17" s="77">
        <v>3819.5944444444444</v>
      </c>
      <c r="N17" s="77">
        <v>25</v>
      </c>
    </row>
    <row r="18" spans="1:14" x14ac:dyDescent="0.2">
      <c r="A18" s="88">
        <v>15</v>
      </c>
      <c r="B18" s="15" t="s">
        <v>58</v>
      </c>
      <c r="C18" s="77">
        <v>4321.7802796052638</v>
      </c>
      <c r="D18" s="77">
        <v>2</v>
      </c>
      <c r="E18" s="77">
        <v>3985.4031249999994</v>
      </c>
      <c r="F18" s="77">
        <v>1</v>
      </c>
      <c r="G18" s="77">
        <v>5041.732500000001</v>
      </c>
      <c r="H18" s="77">
        <v>1</v>
      </c>
      <c r="I18" s="77">
        <v>3633.8057142857147</v>
      </c>
      <c r="J18" s="77">
        <v>2</v>
      </c>
      <c r="K18" s="77">
        <v>4719.7250892857137</v>
      </c>
      <c r="L18" s="77">
        <v>7</v>
      </c>
      <c r="M18" s="77">
        <v>4755.8777777777777</v>
      </c>
      <c r="N18" s="77">
        <v>8</v>
      </c>
    </row>
    <row r="19" spans="1:14" x14ac:dyDescent="0.2">
      <c r="A19" s="88">
        <v>16</v>
      </c>
      <c r="B19" s="15" t="s">
        <v>60</v>
      </c>
      <c r="C19" s="77">
        <v>3737.8461184210523</v>
      </c>
      <c r="D19" s="77">
        <v>23</v>
      </c>
      <c r="E19" s="77">
        <v>3540.0400000000004</v>
      </c>
      <c r="F19" s="77">
        <v>18</v>
      </c>
      <c r="G19" s="77">
        <v>4405.5475000000006</v>
      </c>
      <c r="H19" s="77">
        <v>12</v>
      </c>
      <c r="I19" s="77">
        <v>2772.2371428571423</v>
      </c>
      <c r="J19" s="77">
        <v>26</v>
      </c>
      <c r="K19" s="77">
        <v>4636.5992857142855</v>
      </c>
      <c r="L19" s="77">
        <v>11</v>
      </c>
      <c r="M19" s="77">
        <v>3831.0194444444446</v>
      </c>
      <c r="N19" s="77">
        <v>24</v>
      </c>
    </row>
    <row r="20" spans="1:14" x14ac:dyDescent="0.2">
      <c r="A20" s="88">
        <v>17</v>
      </c>
      <c r="B20" s="15" t="s">
        <v>61</v>
      </c>
      <c r="C20" s="77">
        <v>3838.4581414473682</v>
      </c>
      <c r="D20" s="77">
        <v>20</v>
      </c>
      <c r="E20" s="77">
        <v>3553.3779166666664</v>
      </c>
      <c r="F20" s="77">
        <v>15</v>
      </c>
      <c r="G20" s="77">
        <v>4266.1158333333333</v>
      </c>
      <c r="H20" s="77">
        <v>14</v>
      </c>
      <c r="I20" s="77">
        <v>2538.7835714285716</v>
      </c>
      <c r="J20" s="77">
        <v>28</v>
      </c>
      <c r="K20" s="77">
        <v>4433.288125</v>
      </c>
      <c r="L20" s="77">
        <v>17</v>
      </c>
      <c r="M20" s="77">
        <v>4624.2249999999995</v>
      </c>
      <c r="N20" s="77">
        <v>11</v>
      </c>
    </row>
    <row r="21" spans="1:14" x14ac:dyDescent="0.2">
      <c r="A21" s="88">
        <v>18</v>
      </c>
      <c r="B21" s="15" t="s">
        <v>63</v>
      </c>
      <c r="C21" s="77">
        <v>3814.1859046052627</v>
      </c>
      <c r="D21" s="77">
        <v>22</v>
      </c>
      <c r="E21" s="77">
        <v>3350.787291666667</v>
      </c>
      <c r="F21" s="77">
        <v>26</v>
      </c>
      <c r="G21" s="77">
        <v>4048.8983333333331</v>
      </c>
      <c r="H21" s="77">
        <v>24</v>
      </c>
      <c r="I21" s="77">
        <v>2611.6057142857139</v>
      </c>
      <c r="J21" s="77">
        <v>27</v>
      </c>
      <c r="K21" s="77">
        <v>4712.2795535714276</v>
      </c>
      <c r="L21" s="77">
        <v>8</v>
      </c>
      <c r="M21" s="77">
        <v>4590.6361111111109</v>
      </c>
      <c r="N21" s="77">
        <v>12</v>
      </c>
    </row>
    <row r="22" spans="1:14" x14ac:dyDescent="0.2">
      <c r="A22" s="88">
        <v>19</v>
      </c>
      <c r="B22" s="15" t="s">
        <v>30</v>
      </c>
      <c r="C22" s="77">
        <v>3877.1313322368414</v>
      </c>
      <c r="D22" s="77">
        <v>17</v>
      </c>
      <c r="E22" s="77">
        <v>3556.2920833333337</v>
      </c>
      <c r="F22" s="77">
        <v>14</v>
      </c>
      <c r="G22" s="77">
        <v>4250.4241666666667</v>
      </c>
      <c r="H22" s="77">
        <v>15</v>
      </c>
      <c r="I22" s="77">
        <v>3117.4217857142862</v>
      </c>
      <c r="J22" s="77">
        <v>19</v>
      </c>
      <c r="K22" s="77">
        <v>4276.4515178571428</v>
      </c>
      <c r="L22" s="77">
        <v>23</v>
      </c>
      <c r="M22" s="77">
        <v>4460.7888888888892</v>
      </c>
      <c r="N22" s="77">
        <v>15</v>
      </c>
    </row>
    <row r="23" spans="1:14" x14ac:dyDescent="0.2">
      <c r="A23" s="88">
        <v>20</v>
      </c>
      <c r="B23" s="15" t="s">
        <v>32</v>
      </c>
      <c r="C23" s="77">
        <v>4029.3456743421052</v>
      </c>
      <c r="D23" s="77">
        <v>8</v>
      </c>
      <c r="E23" s="77">
        <v>3760.2837500000001</v>
      </c>
      <c r="F23" s="77">
        <v>7</v>
      </c>
      <c r="G23" s="77">
        <v>4072.66</v>
      </c>
      <c r="H23" s="77">
        <v>22</v>
      </c>
      <c r="I23" s="77">
        <v>3355.678928571429</v>
      </c>
      <c r="J23" s="77">
        <v>9</v>
      </c>
      <c r="K23" s="77">
        <v>4348.9854464285718</v>
      </c>
      <c r="L23" s="77">
        <v>21</v>
      </c>
      <c r="M23" s="77">
        <v>4649.0111111111109</v>
      </c>
      <c r="N23" s="77">
        <v>10</v>
      </c>
    </row>
    <row r="24" spans="1:14" x14ac:dyDescent="0.2">
      <c r="A24" s="88">
        <v>21</v>
      </c>
      <c r="B24" s="15" t="s">
        <v>36</v>
      </c>
      <c r="C24" s="77">
        <v>3864.5676315789474</v>
      </c>
      <c r="D24" s="77">
        <v>18</v>
      </c>
      <c r="E24" s="77">
        <v>3705.5310416666671</v>
      </c>
      <c r="F24" s="77">
        <v>9</v>
      </c>
      <c r="G24" s="77">
        <v>4415.8591666666671</v>
      </c>
      <c r="H24" s="77">
        <v>11</v>
      </c>
      <c r="I24" s="77">
        <v>3455.6892857142857</v>
      </c>
      <c r="J24" s="77">
        <v>6</v>
      </c>
      <c r="K24" s="77">
        <v>4750.9242857142863</v>
      </c>
      <c r="L24" s="77">
        <v>6</v>
      </c>
      <c r="M24" s="77">
        <v>3521.4805555555558</v>
      </c>
      <c r="N24" s="77">
        <v>26</v>
      </c>
    </row>
    <row r="25" spans="1:14" x14ac:dyDescent="0.2">
      <c r="A25" s="88">
        <v>22</v>
      </c>
      <c r="B25" s="15" t="s">
        <v>38</v>
      </c>
      <c r="C25" s="77">
        <v>4087.8158059210532</v>
      </c>
      <c r="D25" s="77">
        <v>6</v>
      </c>
      <c r="E25" s="77">
        <v>3564.3060416666663</v>
      </c>
      <c r="F25" s="77">
        <v>13</v>
      </c>
      <c r="G25" s="77">
        <v>4667.1500000000005</v>
      </c>
      <c r="H25" s="77">
        <v>5</v>
      </c>
      <c r="I25" s="77">
        <v>3379.792857142857</v>
      </c>
      <c r="J25" s="77">
        <v>8</v>
      </c>
      <c r="K25" s="77">
        <v>4506.3504464285716</v>
      </c>
      <c r="L25" s="77">
        <v>13</v>
      </c>
      <c r="M25" s="77">
        <v>4817.875</v>
      </c>
      <c r="N25" s="77">
        <v>6</v>
      </c>
    </row>
    <row r="26" spans="1:14" x14ac:dyDescent="0.2">
      <c r="A26" s="88">
        <v>23</v>
      </c>
      <c r="B26" s="15" t="s">
        <v>41</v>
      </c>
      <c r="C26" s="77">
        <v>4274.9999671052619</v>
      </c>
      <c r="D26" s="77">
        <v>3</v>
      </c>
      <c r="E26" s="77">
        <v>3884.1358333333333</v>
      </c>
      <c r="F26" s="77">
        <v>4</v>
      </c>
      <c r="G26" s="77">
        <v>4961.480833333334</v>
      </c>
      <c r="H26" s="77">
        <v>2</v>
      </c>
      <c r="I26" s="77">
        <v>3161.9028571428571</v>
      </c>
      <c r="J26" s="77">
        <v>18</v>
      </c>
      <c r="K26" s="77">
        <v>4936.3901785714279</v>
      </c>
      <c r="L26" s="77">
        <v>2</v>
      </c>
      <c r="M26" s="77">
        <v>4918.6527777777774</v>
      </c>
      <c r="N26" s="77">
        <v>5</v>
      </c>
    </row>
    <row r="27" spans="1:14" x14ac:dyDescent="0.2">
      <c r="A27" s="88">
        <v>24</v>
      </c>
      <c r="B27" s="15" t="s">
        <v>43</v>
      </c>
      <c r="C27" s="77">
        <v>3908.7116385135146</v>
      </c>
      <c r="D27" s="77">
        <v>16</v>
      </c>
      <c r="E27" s="77">
        <v>3429.9741666666669</v>
      </c>
      <c r="F27" s="77">
        <v>24</v>
      </c>
      <c r="G27" s="77">
        <v>4157.3949999999995</v>
      </c>
      <c r="H27" s="77">
        <v>19</v>
      </c>
      <c r="I27" s="77">
        <v>2961.9782142857143</v>
      </c>
      <c r="J27" s="77">
        <v>24</v>
      </c>
      <c r="K27" s="77">
        <v>4273.093020833333</v>
      </c>
      <c r="L27" s="77">
        <v>24</v>
      </c>
      <c r="M27" s="77">
        <v>4957.5611111111102</v>
      </c>
      <c r="N27" s="77">
        <v>3</v>
      </c>
    </row>
    <row r="28" spans="1:14" x14ac:dyDescent="0.2">
      <c r="A28" s="88">
        <v>25</v>
      </c>
      <c r="B28" s="15" t="s">
        <v>45</v>
      </c>
      <c r="C28" s="77">
        <v>4012.9062499999991</v>
      </c>
      <c r="D28" s="77">
        <v>9</v>
      </c>
      <c r="E28" s="77">
        <v>3679.2474999999999</v>
      </c>
      <c r="F28" s="77">
        <v>12</v>
      </c>
      <c r="G28" s="77">
        <v>4583.7600000000011</v>
      </c>
      <c r="H28" s="77">
        <v>8</v>
      </c>
      <c r="I28" s="77">
        <v>3481.1482142857153</v>
      </c>
      <c r="J28" s="77">
        <v>3</v>
      </c>
      <c r="K28" s="77">
        <v>4447.1464285714274</v>
      </c>
      <c r="L28" s="77">
        <v>16</v>
      </c>
      <c r="M28" s="77">
        <v>4343.3472222222226</v>
      </c>
      <c r="N28" s="77">
        <v>18</v>
      </c>
    </row>
    <row r="29" spans="1:14" x14ac:dyDescent="0.2">
      <c r="A29" s="88">
        <v>26</v>
      </c>
      <c r="B29" s="15" t="s">
        <v>47</v>
      </c>
      <c r="C29" s="77">
        <v>3949.9573026315788</v>
      </c>
      <c r="D29" s="77">
        <v>12</v>
      </c>
      <c r="E29" s="77">
        <v>3795.1416666666664</v>
      </c>
      <c r="F29" s="77">
        <v>6</v>
      </c>
      <c r="G29" s="77">
        <v>3986.1316666666662</v>
      </c>
      <c r="H29" s="77">
        <v>26</v>
      </c>
      <c r="I29" s="77">
        <v>3420.5271428571427</v>
      </c>
      <c r="J29" s="77">
        <v>7</v>
      </c>
      <c r="K29" s="77">
        <v>4361.9310714285721</v>
      </c>
      <c r="L29" s="77">
        <v>20</v>
      </c>
      <c r="M29" s="77">
        <v>4235.6749999999993</v>
      </c>
      <c r="N29" s="77">
        <v>19</v>
      </c>
    </row>
    <row r="30" spans="1:14" x14ac:dyDescent="0.2">
      <c r="A30" s="88">
        <v>27</v>
      </c>
      <c r="B30" s="15" t="s">
        <v>49</v>
      </c>
      <c r="C30" s="77">
        <v>3918.0438322368427</v>
      </c>
      <c r="D30" s="77">
        <v>15</v>
      </c>
      <c r="E30" s="77">
        <v>3537.0137499999996</v>
      </c>
      <c r="F30" s="77">
        <v>19</v>
      </c>
      <c r="G30" s="77">
        <v>4225.3175000000001</v>
      </c>
      <c r="H30" s="77">
        <v>16</v>
      </c>
      <c r="I30" s="77">
        <v>3178.5232142857139</v>
      </c>
      <c r="J30" s="77">
        <v>16</v>
      </c>
      <c r="K30" s="77">
        <v>4155.4015178571426</v>
      </c>
      <c r="L30" s="77">
        <v>26</v>
      </c>
      <c r="M30" s="77">
        <v>4714.2305555555549</v>
      </c>
      <c r="N30" s="77">
        <v>9</v>
      </c>
    </row>
    <row r="31" spans="1:14" x14ac:dyDescent="0.2">
      <c r="A31" s="88">
        <v>28</v>
      </c>
      <c r="B31" s="15" t="s">
        <v>51</v>
      </c>
      <c r="C31" s="77">
        <v>3641.1529276315791</v>
      </c>
      <c r="D31" s="77">
        <v>26</v>
      </c>
      <c r="E31" s="77">
        <v>3461.9179166666672</v>
      </c>
      <c r="F31" s="77">
        <v>22</v>
      </c>
      <c r="G31" s="77">
        <v>4209.6258333333335</v>
      </c>
      <c r="H31" s="77">
        <v>18</v>
      </c>
      <c r="I31" s="77">
        <v>3344.1503571428575</v>
      </c>
      <c r="J31" s="77">
        <v>10</v>
      </c>
      <c r="K31" s="77">
        <v>4369.184464285715</v>
      </c>
      <c r="L31" s="77">
        <v>19</v>
      </c>
      <c r="M31" s="77">
        <v>3355.3972222222224</v>
      </c>
      <c r="N31" s="77">
        <v>27</v>
      </c>
    </row>
    <row r="32" spans="1:14" x14ac:dyDescent="0.2">
      <c r="A32" s="89">
        <v>29</v>
      </c>
      <c r="B32" s="50" t="s">
        <v>53</v>
      </c>
      <c r="C32" s="78">
        <v>4083.8945270270269</v>
      </c>
      <c r="D32" s="78">
        <v>7</v>
      </c>
      <c r="E32" s="78">
        <v>3898.1156818181817</v>
      </c>
      <c r="F32" s="78">
        <v>3</v>
      </c>
      <c r="G32" s="78">
        <v>4069.97</v>
      </c>
      <c r="H32" s="78">
        <v>23</v>
      </c>
      <c r="I32" s="78">
        <v>3468.658928571429</v>
      </c>
      <c r="J32" s="78">
        <v>5</v>
      </c>
      <c r="K32" s="78">
        <v>4566.1789285714285</v>
      </c>
      <c r="L32" s="78">
        <v>12</v>
      </c>
      <c r="M32" s="78">
        <v>4419.0055555555555</v>
      </c>
      <c r="N32" s="78">
        <v>16</v>
      </c>
    </row>
    <row r="33" spans="1:13" x14ac:dyDescent="0.2">
      <c r="A33" s="102"/>
      <c r="B33" s="102" t="s">
        <v>691</v>
      </c>
      <c r="C33" s="103">
        <f>AVERAGE(C4:C32)</f>
        <v>3889.0867359714525</v>
      </c>
      <c r="D33" s="76"/>
      <c r="E33" s="103">
        <f>AVERAGE(E4:E32)</f>
        <v>3557.1548439132703</v>
      </c>
      <c r="G33" s="103">
        <f>AVERAGE(G4:G32)</f>
        <v>4280.3156321839078</v>
      </c>
      <c r="I33" s="103">
        <f>AVERAGE(I4:I32)</f>
        <v>3170.98657635468</v>
      </c>
      <c r="K33" s="103">
        <f>AVERAGE(K4:K32)</f>
        <v>4462.1130044129713</v>
      </c>
      <c r="M33" s="103">
        <f>AVERAGE(M4:M32)</f>
        <v>4314.7725095785436</v>
      </c>
    </row>
    <row r="34" spans="1:13" x14ac:dyDescent="0.2">
      <c r="A34" s="102"/>
      <c r="B34" s="102" t="s">
        <v>693</v>
      </c>
      <c r="C34" s="81">
        <v>10.8</v>
      </c>
      <c r="E34" s="109">
        <v>11.1</v>
      </c>
      <c r="I34" s="109">
        <v>16.899999999999999</v>
      </c>
      <c r="K34" s="109">
        <v>7.3</v>
      </c>
      <c r="M34" s="109">
        <v>10</v>
      </c>
    </row>
    <row r="35" spans="1:13" x14ac:dyDescent="0.2">
      <c r="A35" s="102"/>
      <c r="B35" s="102" t="s">
        <v>694</v>
      </c>
      <c r="C35" s="75">
        <f>SQRT(C36*2/C37)*1.96</f>
        <v>384.34068921383516</v>
      </c>
      <c r="E35" s="75">
        <f>SQRT(E36*2/E37)*1.96</f>
        <v>493.38803760664211</v>
      </c>
      <c r="G35" s="75" t="s">
        <v>778</v>
      </c>
      <c r="I35" s="75">
        <f>SQRT(I36*2/I37)*1.96</f>
        <v>814.32590193361762</v>
      </c>
      <c r="K35" s="75">
        <f>SQRT(K36*2/K37)*1.96</f>
        <v>826.75327794451482</v>
      </c>
      <c r="M35" s="75">
        <f>SQRT(M36*2/M37)*1.96</f>
        <v>1061.4872964373044</v>
      </c>
    </row>
    <row r="36" spans="1:13" x14ac:dyDescent="0.2">
      <c r="A36" s="102"/>
      <c r="B36" s="102" t="s">
        <v>695</v>
      </c>
      <c r="C36" s="88">
        <v>788269</v>
      </c>
      <c r="E36" s="15">
        <v>380203.7</v>
      </c>
      <c r="I36" s="15">
        <v>604160.6</v>
      </c>
      <c r="K36" s="15">
        <v>622741.42000000004</v>
      </c>
      <c r="M36" s="15">
        <v>1319866.3999999999</v>
      </c>
    </row>
    <row r="37" spans="1:13" x14ac:dyDescent="0.2">
      <c r="A37" s="102"/>
      <c r="B37" s="102" t="s">
        <v>696</v>
      </c>
      <c r="C37" s="75">
        <v>41</v>
      </c>
      <c r="E37" s="106">
        <v>12</v>
      </c>
      <c r="I37" s="106">
        <v>7</v>
      </c>
      <c r="K37" s="88">
        <v>7</v>
      </c>
      <c r="M37" s="88">
        <v>9</v>
      </c>
    </row>
    <row r="40" spans="1:13" x14ac:dyDescent="0.2">
      <c r="B40" s="48" t="s">
        <v>779</v>
      </c>
    </row>
    <row r="41" spans="1:13" x14ac:dyDescent="0.2">
      <c r="B41" s="48" t="s">
        <v>780</v>
      </c>
    </row>
    <row r="42" spans="1:13" x14ac:dyDescent="0.2">
      <c r="B42" s="48" t="s">
        <v>781</v>
      </c>
    </row>
    <row r="43" spans="1:13" x14ac:dyDescent="0.2">
      <c r="B43" s="48" t="s">
        <v>782</v>
      </c>
    </row>
    <row r="44" spans="1:13" x14ac:dyDescent="0.2">
      <c r="B44" s="48" t="s">
        <v>783</v>
      </c>
    </row>
  </sheetData>
  <mergeCells count="7">
    <mergeCell ref="M2:N2"/>
    <mergeCell ref="A1:N1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C44" sqref="C44"/>
    </sheetView>
  </sheetViews>
  <sheetFormatPr defaultRowHeight="12.75" x14ac:dyDescent="0.2"/>
  <cols>
    <col min="1" max="1" width="9.140625" style="76"/>
    <col min="2" max="2" width="14.7109375" style="76" bestFit="1" customWidth="1"/>
    <col min="3" max="3" width="14.7109375" style="76" customWidth="1"/>
    <col min="4" max="4" width="10.5703125" style="76" bestFit="1" customWidth="1"/>
    <col min="5" max="5" width="14.7109375" style="76" bestFit="1" customWidth="1"/>
    <col min="6" max="6" width="11.28515625" style="76" bestFit="1" customWidth="1"/>
    <col min="7" max="7" width="13.140625" style="76" bestFit="1" customWidth="1"/>
    <col min="8" max="8" width="16.28515625" style="76" bestFit="1" customWidth="1"/>
    <col min="9" max="9" width="10.5703125" style="76" bestFit="1" customWidth="1"/>
    <col min="10" max="10" width="11.85546875" style="76" bestFit="1" customWidth="1"/>
    <col min="11" max="11" width="11.140625" style="76" bestFit="1" customWidth="1"/>
    <col min="12" max="12" width="12.7109375" style="76" bestFit="1" customWidth="1"/>
    <col min="13" max="13" width="12.5703125" style="76" bestFit="1" customWidth="1"/>
    <col min="14" max="14" width="13.5703125" style="76" bestFit="1" customWidth="1"/>
    <col min="17" max="16384" width="9.140625" style="76"/>
  </cols>
  <sheetData>
    <row r="1" spans="1:16" x14ac:dyDescent="0.2">
      <c r="A1" s="327" t="s">
        <v>784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15"/>
      <c r="P1" s="15"/>
    </row>
    <row r="2" spans="1:16" x14ac:dyDescent="0.2">
      <c r="A2" s="104" t="s">
        <v>0</v>
      </c>
      <c r="B2" s="99" t="s">
        <v>771</v>
      </c>
      <c r="C2" s="104" t="s">
        <v>685</v>
      </c>
      <c r="D2" s="104" t="s">
        <v>689</v>
      </c>
      <c r="E2" s="104" t="s">
        <v>690</v>
      </c>
      <c r="F2" s="104" t="s">
        <v>699</v>
      </c>
      <c r="G2" s="104" t="s">
        <v>700</v>
      </c>
      <c r="H2" s="104" t="s">
        <v>701</v>
      </c>
      <c r="I2" s="104" t="s">
        <v>702</v>
      </c>
      <c r="J2" s="104" t="s">
        <v>764</v>
      </c>
      <c r="K2" s="104" t="s">
        <v>763</v>
      </c>
      <c r="L2" s="104" t="s">
        <v>766</v>
      </c>
      <c r="M2" s="104" t="s">
        <v>765</v>
      </c>
      <c r="N2" s="104" t="s">
        <v>762</v>
      </c>
      <c r="O2" s="76"/>
      <c r="P2" s="76"/>
    </row>
    <row r="3" spans="1:16" x14ac:dyDescent="0.2">
      <c r="A3" s="100"/>
      <c r="B3" s="101"/>
      <c r="C3" s="100" t="s">
        <v>691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76"/>
      <c r="P3" s="76"/>
    </row>
    <row r="4" spans="1:16" x14ac:dyDescent="0.2">
      <c r="A4" s="5">
        <v>1</v>
      </c>
      <c r="B4" s="48" t="s">
        <v>5</v>
      </c>
      <c r="C4" s="119">
        <v>73.880578545454554</v>
      </c>
      <c r="D4" s="117">
        <v>73.271999999999991</v>
      </c>
      <c r="E4" s="117">
        <v>71.981999999999999</v>
      </c>
      <c r="F4" s="117">
        <v>76.432500000000005</v>
      </c>
      <c r="G4" s="117">
        <v>74.70389999999999</v>
      </c>
      <c r="H4" s="117">
        <v>71.078999999999994</v>
      </c>
      <c r="I4" s="117">
        <v>65.139964000000006</v>
      </c>
      <c r="J4" s="117">
        <v>79.141500000000008</v>
      </c>
      <c r="K4" s="117">
        <v>64.435500000000005</v>
      </c>
      <c r="L4" s="117">
        <v>82.431000000000012</v>
      </c>
      <c r="M4" s="117">
        <v>79.850999999999999</v>
      </c>
      <c r="N4" s="117">
        <v>74.218000000000004</v>
      </c>
      <c r="O4" s="76"/>
      <c r="P4" s="76"/>
    </row>
    <row r="5" spans="1:16" x14ac:dyDescent="0.2">
      <c r="A5" s="5">
        <v>2</v>
      </c>
      <c r="B5" s="48" t="s">
        <v>8</v>
      </c>
      <c r="C5" s="119">
        <v>73.931764909090916</v>
      </c>
      <c r="D5" s="117">
        <v>71.208000000000013</v>
      </c>
      <c r="E5" s="117">
        <v>73.53</v>
      </c>
      <c r="F5" s="117">
        <v>77.658000000000001</v>
      </c>
      <c r="G5" s="117">
        <v>75.099499999999992</v>
      </c>
      <c r="H5" s="117">
        <v>71.76700000000001</v>
      </c>
      <c r="I5" s="117">
        <v>68.166914000000006</v>
      </c>
      <c r="J5" s="117">
        <v>77.786999999999992</v>
      </c>
      <c r="K5" s="117">
        <v>66.048000000000002</v>
      </c>
      <c r="L5" s="117">
        <v>81.27</v>
      </c>
      <c r="M5" s="117">
        <v>77.528999999999996</v>
      </c>
      <c r="N5" s="117">
        <v>73.185999999999993</v>
      </c>
      <c r="O5" s="76"/>
      <c r="P5" s="76"/>
    </row>
    <row r="6" spans="1:16" x14ac:dyDescent="0.2">
      <c r="A6" s="5">
        <v>3</v>
      </c>
      <c r="B6" s="48" t="s">
        <v>9</v>
      </c>
      <c r="C6" s="119">
        <v>71.186258727272744</v>
      </c>
      <c r="D6" s="117">
        <v>71.079000000000008</v>
      </c>
      <c r="E6" s="117">
        <v>70.885500000000008</v>
      </c>
      <c r="F6" s="117">
        <v>72.62700000000001</v>
      </c>
      <c r="G6" s="117">
        <v>70.679100000000005</v>
      </c>
      <c r="H6" s="117">
        <v>68.885999999999996</v>
      </c>
      <c r="I6" s="117">
        <v>64.413496000000009</v>
      </c>
      <c r="J6" s="117">
        <v>76.626000000000005</v>
      </c>
      <c r="K6" s="117">
        <v>60.339749999999995</v>
      </c>
      <c r="L6" s="117">
        <v>80.754000000000005</v>
      </c>
      <c r="M6" s="117">
        <v>73.358000000000004</v>
      </c>
      <c r="N6" s="117">
        <v>73.40100000000001</v>
      </c>
      <c r="O6" s="76"/>
      <c r="P6" s="76"/>
    </row>
    <row r="7" spans="1:16" x14ac:dyDescent="0.2">
      <c r="A7" s="5">
        <v>4</v>
      </c>
      <c r="B7" s="48" t="s">
        <v>10</v>
      </c>
      <c r="C7" s="119">
        <v>71.988465818181808</v>
      </c>
      <c r="D7" s="117">
        <v>72.111000000000004</v>
      </c>
      <c r="E7" s="117">
        <v>71.530500000000018</v>
      </c>
      <c r="F7" s="117">
        <v>74.691000000000003</v>
      </c>
      <c r="G7" s="117">
        <v>72.222800000000007</v>
      </c>
      <c r="H7" s="117">
        <v>67.853999999999999</v>
      </c>
      <c r="I7" s="117">
        <v>64.534574000000006</v>
      </c>
      <c r="J7" s="117">
        <v>76.6905</v>
      </c>
      <c r="K7" s="117">
        <v>63.564750000000004</v>
      </c>
      <c r="L7" s="117">
        <v>79.98</v>
      </c>
      <c r="M7" s="117">
        <v>75.25</v>
      </c>
      <c r="N7" s="117">
        <v>73.444000000000003</v>
      </c>
      <c r="O7" s="76"/>
      <c r="P7" s="76"/>
    </row>
    <row r="8" spans="1:16" x14ac:dyDescent="0.2">
      <c r="A8" s="5">
        <v>5</v>
      </c>
      <c r="B8" s="48" t="s">
        <v>11</v>
      </c>
      <c r="C8" s="119">
        <v>69.789963090909083</v>
      </c>
      <c r="D8" s="117">
        <v>69.789000000000001</v>
      </c>
      <c r="E8" s="117">
        <v>71.466000000000008</v>
      </c>
      <c r="F8" s="117">
        <v>72.82050000000001</v>
      </c>
      <c r="G8" s="117">
        <v>69.062300000000008</v>
      </c>
      <c r="H8" s="117">
        <v>65.832999999999998</v>
      </c>
      <c r="I8" s="117">
        <v>63.323793999999999</v>
      </c>
      <c r="J8" s="117">
        <v>72.49799999999999</v>
      </c>
      <c r="K8" s="117">
        <v>59.855999999999995</v>
      </c>
      <c r="L8" s="117">
        <v>78.045000000000002</v>
      </c>
      <c r="M8" s="117">
        <v>72.755999999999986</v>
      </c>
      <c r="N8" s="117">
        <v>72.239999999999995</v>
      </c>
      <c r="O8" s="76"/>
      <c r="P8" s="76"/>
    </row>
    <row r="9" spans="1:16" x14ac:dyDescent="0.2">
      <c r="A9" s="5">
        <v>6</v>
      </c>
      <c r="B9" s="48" t="s">
        <v>14</v>
      </c>
      <c r="C9" s="119">
        <v>69.198519272727268</v>
      </c>
      <c r="D9" s="117">
        <v>69.531000000000006</v>
      </c>
      <c r="E9" s="117">
        <v>69.66</v>
      </c>
      <c r="F9" s="117">
        <v>76.626000000000005</v>
      </c>
      <c r="G9" s="117">
        <v>65.566400000000002</v>
      </c>
      <c r="H9" s="117">
        <v>63.038000000000004</v>
      </c>
      <c r="I9" s="117">
        <v>61.023312000000004</v>
      </c>
      <c r="J9" s="117">
        <v>74.562000000000012</v>
      </c>
      <c r="K9" s="117">
        <v>56.760000000000005</v>
      </c>
      <c r="L9" s="117">
        <v>78.432000000000016</v>
      </c>
      <c r="M9" s="117">
        <v>71.81</v>
      </c>
      <c r="N9" s="117">
        <v>74.175000000000011</v>
      </c>
      <c r="O9" s="76"/>
      <c r="P9" s="76"/>
    </row>
    <row r="10" spans="1:16" x14ac:dyDescent="0.2">
      <c r="A10" s="5">
        <v>7</v>
      </c>
      <c r="B10" s="48" t="s">
        <v>16</v>
      </c>
      <c r="C10" s="119">
        <v>72.415521818181816</v>
      </c>
      <c r="D10" s="117">
        <v>69.27300000000001</v>
      </c>
      <c r="E10" s="117">
        <v>71.594999999999999</v>
      </c>
      <c r="F10" s="117">
        <v>76.948499999999996</v>
      </c>
      <c r="G10" s="117">
        <v>75.611199999999997</v>
      </c>
      <c r="H10" s="117">
        <v>68.456000000000003</v>
      </c>
      <c r="I10" s="117">
        <v>67.19829</v>
      </c>
      <c r="J10" s="117">
        <v>75.465000000000003</v>
      </c>
      <c r="K10" s="117">
        <v>62.726250000000007</v>
      </c>
      <c r="L10" s="117">
        <v>80.947500000000005</v>
      </c>
      <c r="M10" s="117">
        <v>75.551000000000002</v>
      </c>
      <c r="N10" s="117">
        <v>72.798999999999992</v>
      </c>
      <c r="O10" s="76"/>
      <c r="P10" s="76"/>
    </row>
    <row r="11" spans="1:16" x14ac:dyDescent="0.2">
      <c r="A11" s="5">
        <v>8</v>
      </c>
      <c r="B11" s="48" t="s">
        <v>18</v>
      </c>
      <c r="C11" s="119">
        <v>71.764691454545456</v>
      </c>
      <c r="D11" s="117">
        <v>72.498000000000005</v>
      </c>
      <c r="E11" s="117">
        <v>72.1755</v>
      </c>
      <c r="F11" s="117">
        <v>72.756</v>
      </c>
      <c r="G11" s="117">
        <v>71.3155</v>
      </c>
      <c r="H11" s="117">
        <v>70.649000000000001</v>
      </c>
      <c r="I11" s="117">
        <v>63.808106000000002</v>
      </c>
      <c r="J11" s="117">
        <v>76.496999999999986</v>
      </c>
      <c r="K11" s="117">
        <v>62.500499999999995</v>
      </c>
      <c r="L11" s="117">
        <v>80.109000000000009</v>
      </c>
      <c r="M11" s="117">
        <v>74.088999999999999</v>
      </c>
      <c r="N11" s="117">
        <v>73.013999999999996</v>
      </c>
      <c r="O11" s="76"/>
      <c r="P11" s="76"/>
    </row>
    <row r="12" spans="1:16" x14ac:dyDescent="0.2">
      <c r="A12" s="5">
        <v>9</v>
      </c>
      <c r="B12" s="48" t="s">
        <v>20</v>
      </c>
      <c r="C12" s="119">
        <v>74.344885272727296</v>
      </c>
      <c r="D12" s="117">
        <v>74.691000000000003</v>
      </c>
      <c r="E12" s="117">
        <v>72.5625</v>
      </c>
      <c r="F12" s="117">
        <v>80.173500000000004</v>
      </c>
      <c r="G12" s="117">
        <v>73.392399999999995</v>
      </c>
      <c r="H12" s="117">
        <v>70.649000000000001</v>
      </c>
      <c r="I12" s="117">
        <v>66.108587999999997</v>
      </c>
      <c r="J12" s="117">
        <v>80.238</v>
      </c>
      <c r="K12" s="117">
        <v>62.661749999999998</v>
      </c>
      <c r="L12" s="117">
        <v>83.204999999999998</v>
      </c>
      <c r="M12" s="117">
        <v>78.733000000000004</v>
      </c>
      <c r="N12" s="117">
        <v>75.379000000000005</v>
      </c>
      <c r="O12" s="76"/>
      <c r="P12" s="76"/>
    </row>
    <row r="13" spans="1:16" x14ac:dyDescent="0.2">
      <c r="A13" s="5">
        <v>10</v>
      </c>
      <c r="B13" s="48" t="s">
        <v>21</v>
      </c>
      <c r="C13" s="119">
        <v>72.578027272727255</v>
      </c>
      <c r="D13" s="117">
        <v>73.271999999999991</v>
      </c>
      <c r="E13" s="117">
        <v>73.788000000000011</v>
      </c>
      <c r="F13" s="117">
        <v>77.786999999999992</v>
      </c>
      <c r="G13" s="117">
        <v>67.780900000000003</v>
      </c>
      <c r="H13" s="117">
        <v>71.165000000000006</v>
      </c>
      <c r="I13" s="117">
        <v>66.5929</v>
      </c>
      <c r="J13" s="117">
        <v>77.141999999999996</v>
      </c>
      <c r="K13" s="117">
        <v>62.887500000000003</v>
      </c>
      <c r="L13" s="117">
        <v>80.36699999999999</v>
      </c>
      <c r="M13" s="117">
        <v>72.756</v>
      </c>
      <c r="N13" s="117">
        <v>74.819999999999993</v>
      </c>
      <c r="O13" s="76"/>
      <c r="P13" s="76"/>
    </row>
    <row r="14" spans="1:16" x14ac:dyDescent="0.2">
      <c r="A14" s="5">
        <v>11</v>
      </c>
      <c r="B14" s="48" t="s">
        <v>23</v>
      </c>
      <c r="C14" s="119">
        <v>71.556201454545459</v>
      </c>
      <c r="D14" s="117">
        <v>69.531000000000006</v>
      </c>
      <c r="E14" s="117">
        <v>72.691499999999991</v>
      </c>
      <c r="F14" s="117">
        <v>75.787499999999994</v>
      </c>
      <c r="G14" s="117">
        <v>70.502799999999993</v>
      </c>
      <c r="H14" s="117">
        <v>69.27300000000001</v>
      </c>
      <c r="I14" s="117">
        <v>66.229665999999995</v>
      </c>
      <c r="J14" s="117">
        <v>75.658500000000004</v>
      </c>
      <c r="K14" s="117">
        <v>59.630250000000004</v>
      </c>
      <c r="L14" s="117">
        <v>80.625</v>
      </c>
      <c r="M14" s="117">
        <v>75.50800000000001</v>
      </c>
      <c r="N14" s="117">
        <v>71.680999999999997</v>
      </c>
      <c r="O14" s="76"/>
      <c r="P14" s="76"/>
    </row>
    <row r="15" spans="1:16" x14ac:dyDescent="0.2">
      <c r="A15" s="5">
        <v>12</v>
      </c>
      <c r="B15" s="48" t="s">
        <v>26</v>
      </c>
      <c r="C15" s="119">
        <v>73.313934727272724</v>
      </c>
      <c r="D15" s="117">
        <v>73.400999999999996</v>
      </c>
      <c r="E15" s="117">
        <v>73.788000000000011</v>
      </c>
      <c r="F15" s="117">
        <v>76.819500000000005</v>
      </c>
      <c r="G15" s="117">
        <v>72.678600000000003</v>
      </c>
      <c r="H15" s="117">
        <v>70.563000000000002</v>
      </c>
      <c r="I15" s="117">
        <v>65.866431999999989</v>
      </c>
      <c r="J15" s="117">
        <v>77.206500000000005</v>
      </c>
      <c r="K15" s="117">
        <v>64.080749999999995</v>
      </c>
      <c r="L15" s="117">
        <v>80.044499999999999</v>
      </c>
      <c r="M15" s="117">
        <v>76.712000000000003</v>
      </c>
      <c r="N15" s="117">
        <v>75.293000000000006</v>
      </c>
      <c r="O15" s="76"/>
      <c r="P15" s="76"/>
    </row>
    <row r="16" spans="1:16" x14ac:dyDescent="0.2">
      <c r="A16" s="5">
        <v>13</v>
      </c>
      <c r="B16" s="48" t="s">
        <v>28</v>
      </c>
      <c r="C16" s="119">
        <v>71.596683272727262</v>
      </c>
      <c r="D16" s="117">
        <v>72.111000000000004</v>
      </c>
      <c r="E16" s="117">
        <v>74.239499999999992</v>
      </c>
      <c r="F16" s="117">
        <v>76.819500000000005</v>
      </c>
      <c r="G16" s="117">
        <v>70.954300000000003</v>
      </c>
      <c r="H16" s="117">
        <v>68.671000000000006</v>
      </c>
      <c r="I16" s="117">
        <v>63.202716000000002</v>
      </c>
      <c r="J16" s="117">
        <v>77.593500000000006</v>
      </c>
      <c r="K16" s="117">
        <v>58.5015</v>
      </c>
      <c r="L16" s="117">
        <v>81.334499999999991</v>
      </c>
      <c r="M16" s="117">
        <v>73.444000000000003</v>
      </c>
      <c r="N16" s="117">
        <v>70.691999999999993</v>
      </c>
      <c r="O16" s="76"/>
      <c r="P16" s="76"/>
    </row>
    <row r="17" spans="1:16" x14ac:dyDescent="0.2">
      <c r="A17" s="5">
        <v>14</v>
      </c>
      <c r="B17" s="48" t="s">
        <v>56</v>
      </c>
      <c r="C17" s="119">
        <v>70.460785818181819</v>
      </c>
      <c r="D17" s="117">
        <v>70.433999999999997</v>
      </c>
      <c r="E17" s="117">
        <v>73.53</v>
      </c>
      <c r="F17" s="117">
        <v>74.368500000000012</v>
      </c>
      <c r="G17" s="117">
        <v>70.008300000000006</v>
      </c>
      <c r="H17" s="117">
        <v>67.638999999999996</v>
      </c>
      <c r="I17" s="117">
        <v>60.296844</v>
      </c>
      <c r="J17" s="117">
        <v>75.078000000000003</v>
      </c>
      <c r="K17" s="117">
        <v>59.210999999999999</v>
      </c>
      <c r="L17" s="117">
        <v>80.496000000000009</v>
      </c>
      <c r="M17" s="117">
        <v>72.626999999999995</v>
      </c>
      <c r="N17" s="117">
        <v>71.38</v>
      </c>
      <c r="O17" s="76"/>
      <c r="P17" s="76"/>
    </row>
    <row r="18" spans="1:16" x14ac:dyDescent="0.2">
      <c r="A18" s="5">
        <v>15</v>
      </c>
      <c r="B18" s="48" t="s">
        <v>58</v>
      </c>
      <c r="C18" s="119">
        <v>71.345286545454528</v>
      </c>
      <c r="D18" s="117">
        <v>69.789000000000001</v>
      </c>
      <c r="E18" s="117">
        <v>73.788000000000011</v>
      </c>
      <c r="F18" s="117">
        <v>77.335499999999996</v>
      </c>
      <c r="G18" s="117">
        <v>69.745999999999995</v>
      </c>
      <c r="H18" s="117">
        <v>70.433999999999983</v>
      </c>
      <c r="I18" s="117">
        <v>64.655651999999989</v>
      </c>
      <c r="J18" s="117">
        <v>72.885000000000005</v>
      </c>
      <c r="K18" s="117">
        <v>63.403500000000001</v>
      </c>
      <c r="L18" s="117">
        <v>77.851500000000016</v>
      </c>
      <c r="M18" s="117">
        <v>72.799000000000021</v>
      </c>
      <c r="N18" s="117">
        <v>72.111000000000004</v>
      </c>
      <c r="O18" s="76"/>
      <c r="P18" s="76"/>
    </row>
    <row r="19" spans="1:16" x14ac:dyDescent="0.2">
      <c r="A19" s="5">
        <v>16</v>
      </c>
      <c r="B19" s="48" t="s">
        <v>60</v>
      </c>
      <c r="C19" s="119">
        <v>72.309278909090906</v>
      </c>
      <c r="D19" s="117">
        <v>71.594999999999999</v>
      </c>
      <c r="E19" s="117">
        <v>70.369500000000002</v>
      </c>
      <c r="F19" s="117">
        <v>76.497</v>
      </c>
      <c r="G19" s="117">
        <v>73.026899999999998</v>
      </c>
      <c r="H19" s="117">
        <v>69.402000000000001</v>
      </c>
      <c r="I19" s="117">
        <v>64.292417999999998</v>
      </c>
      <c r="J19" s="117">
        <v>77.141999999999996</v>
      </c>
      <c r="K19" s="117">
        <v>62.274749999999997</v>
      </c>
      <c r="L19" s="117">
        <v>80.947500000000005</v>
      </c>
      <c r="M19" s="117">
        <v>75.25</v>
      </c>
      <c r="N19" s="117">
        <v>74.605000000000004</v>
      </c>
      <c r="O19" s="76"/>
      <c r="P19" s="76"/>
    </row>
    <row r="20" spans="1:16" x14ac:dyDescent="0.2">
      <c r="A20" s="5">
        <v>17</v>
      </c>
      <c r="B20" s="48" t="s">
        <v>61</v>
      </c>
      <c r="C20" s="119">
        <v>71.74981581818183</v>
      </c>
      <c r="D20" s="117">
        <v>71.079000000000008</v>
      </c>
      <c r="E20" s="117">
        <v>74.110500000000002</v>
      </c>
      <c r="F20" s="117">
        <v>76.432500000000005</v>
      </c>
      <c r="G20" s="117">
        <v>72.510900000000007</v>
      </c>
      <c r="H20" s="117">
        <v>67.811000000000007</v>
      </c>
      <c r="I20" s="117">
        <v>64.534574000000006</v>
      </c>
      <c r="J20" s="117">
        <v>77.464500000000001</v>
      </c>
      <c r="K20" s="117">
        <v>61.597499999999997</v>
      </c>
      <c r="L20" s="117">
        <v>80.17349999999999</v>
      </c>
      <c r="M20" s="117">
        <v>74.820000000000007</v>
      </c>
      <c r="N20" s="117">
        <v>68.713999999999999</v>
      </c>
      <c r="O20" s="76"/>
      <c r="P20" s="76"/>
    </row>
    <row r="21" spans="1:16" x14ac:dyDescent="0.2">
      <c r="A21" s="5">
        <v>18</v>
      </c>
      <c r="B21" s="48" t="s">
        <v>63</v>
      </c>
      <c r="C21" s="119">
        <v>71.76906363636364</v>
      </c>
      <c r="D21" s="117">
        <v>71.337000000000003</v>
      </c>
      <c r="E21" s="117">
        <v>70.305000000000007</v>
      </c>
      <c r="F21" s="117">
        <v>74.045999999999992</v>
      </c>
      <c r="G21" s="117">
        <v>70.9285</v>
      </c>
      <c r="H21" s="117">
        <v>69.617000000000004</v>
      </c>
      <c r="I21" s="117">
        <v>63.565950000000008</v>
      </c>
      <c r="J21" s="117">
        <v>77.593500000000006</v>
      </c>
      <c r="K21" s="117">
        <v>62.790750000000003</v>
      </c>
      <c r="L21" s="117">
        <v>80.367000000000004</v>
      </c>
      <c r="M21" s="117">
        <v>76.497</v>
      </c>
      <c r="N21" s="117">
        <v>72.41200000000002</v>
      </c>
      <c r="O21" s="76"/>
      <c r="P21" s="76"/>
    </row>
    <row r="22" spans="1:16" x14ac:dyDescent="0.2">
      <c r="A22" s="5">
        <v>19</v>
      </c>
      <c r="B22" s="48" t="s">
        <v>30</v>
      </c>
      <c r="C22" s="119">
        <v>71.224587272727277</v>
      </c>
      <c r="D22" s="117">
        <v>71.981999999999999</v>
      </c>
      <c r="E22" s="117">
        <v>72.691499999999991</v>
      </c>
      <c r="F22" s="117">
        <v>76.3035</v>
      </c>
      <c r="G22" s="117">
        <v>70.515699999999995</v>
      </c>
      <c r="H22" s="117">
        <v>64.672000000000011</v>
      </c>
      <c r="I22" s="117">
        <v>65.98751</v>
      </c>
      <c r="J22" s="117">
        <v>77.528999999999996</v>
      </c>
      <c r="K22" s="117">
        <v>61.049250000000001</v>
      </c>
      <c r="L22" s="117">
        <v>80.496000000000009</v>
      </c>
      <c r="M22" s="117">
        <v>75.507999999999996</v>
      </c>
      <c r="N22" s="117">
        <v>66.736000000000004</v>
      </c>
      <c r="O22" s="76"/>
      <c r="P22" s="76"/>
    </row>
    <row r="23" spans="1:16" x14ac:dyDescent="0.2">
      <c r="A23" s="5">
        <v>20</v>
      </c>
      <c r="B23" s="48" t="s">
        <v>32</v>
      </c>
      <c r="C23" s="119">
        <v>74.93247109090909</v>
      </c>
      <c r="D23" s="117">
        <v>73.917000000000002</v>
      </c>
      <c r="E23" s="117">
        <v>75.916499999999999</v>
      </c>
      <c r="F23" s="117">
        <v>78.045000000000002</v>
      </c>
      <c r="G23" s="117">
        <v>76.157300000000006</v>
      </c>
      <c r="H23" s="117">
        <v>70.563000000000002</v>
      </c>
      <c r="I23" s="117">
        <v>68.893381999999988</v>
      </c>
      <c r="J23" s="117">
        <v>78.238499999999988</v>
      </c>
      <c r="K23" s="117">
        <v>69.337500000000006</v>
      </c>
      <c r="L23" s="117">
        <v>82.044000000000011</v>
      </c>
      <c r="M23" s="117">
        <v>77.701000000000008</v>
      </c>
      <c r="N23" s="117">
        <v>73.444000000000003</v>
      </c>
      <c r="O23" s="76"/>
      <c r="P23" s="76"/>
    </row>
    <row r="24" spans="1:16" x14ac:dyDescent="0.2">
      <c r="A24" s="5">
        <v>21</v>
      </c>
      <c r="B24" s="48" t="s">
        <v>36</v>
      </c>
      <c r="C24" s="119">
        <v>72.203393636363643</v>
      </c>
      <c r="D24" s="117">
        <v>73.53</v>
      </c>
      <c r="E24" s="117">
        <v>73.271999999999991</v>
      </c>
      <c r="F24" s="117">
        <v>77.400000000000006</v>
      </c>
      <c r="G24" s="117">
        <v>71.4101</v>
      </c>
      <c r="H24" s="117">
        <v>70.004000000000005</v>
      </c>
      <c r="I24" s="117">
        <v>64.776730000000001</v>
      </c>
      <c r="J24" s="117">
        <v>78.754500000000007</v>
      </c>
      <c r="K24" s="117">
        <v>64.177499999999995</v>
      </c>
      <c r="L24" s="117">
        <v>81.07650000000001</v>
      </c>
      <c r="M24" s="117">
        <v>72.756</v>
      </c>
      <c r="N24" s="117">
        <v>67.08</v>
      </c>
      <c r="O24" s="76"/>
      <c r="P24" s="76"/>
    </row>
    <row r="25" spans="1:16" x14ac:dyDescent="0.2">
      <c r="A25" s="5">
        <v>22</v>
      </c>
      <c r="B25" s="48" t="s">
        <v>38</v>
      </c>
      <c r="C25" s="119">
        <v>73.709564727272735</v>
      </c>
      <c r="D25" s="117">
        <v>70.433999999999997</v>
      </c>
      <c r="E25" s="117">
        <v>71.981999999999999</v>
      </c>
      <c r="F25" s="117">
        <v>78.174000000000007</v>
      </c>
      <c r="G25" s="117">
        <v>75.658500000000004</v>
      </c>
      <c r="H25" s="117">
        <v>70.047000000000011</v>
      </c>
      <c r="I25" s="117">
        <v>67.077212000000003</v>
      </c>
      <c r="J25" s="117">
        <v>78.69</v>
      </c>
      <c r="K25" s="117">
        <v>64.5</v>
      </c>
      <c r="L25" s="117">
        <v>82.366500000000002</v>
      </c>
      <c r="M25" s="117">
        <v>76.841000000000008</v>
      </c>
      <c r="N25" s="117">
        <v>75.035000000000011</v>
      </c>
      <c r="O25" s="76"/>
      <c r="P25" s="76"/>
    </row>
    <row r="26" spans="1:16" x14ac:dyDescent="0.2">
      <c r="A26" s="5">
        <v>23</v>
      </c>
      <c r="B26" s="48" t="s">
        <v>41</v>
      </c>
      <c r="C26" s="119">
        <v>74.056258909090914</v>
      </c>
      <c r="D26" s="117">
        <v>74.304000000000002</v>
      </c>
      <c r="E26" s="117">
        <v>73.658999999999992</v>
      </c>
      <c r="F26" s="117">
        <v>78.174000000000007</v>
      </c>
      <c r="G26" s="117">
        <v>74.751199999999997</v>
      </c>
      <c r="H26" s="117">
        <v>72.626999999999995</v>
      </c>
      <c r="I26" s="117">
        <v>68.530147999999997</v>
      </c>
      <c r="J26" s="117">
        <v>77.335499999999996</v>
      </c>
      <c r="K26" s="117">
        <v>62.758499999999998</v>
      </c>
      <c r="L26" s="117">
        <v>81.721499999999992</v>
      </c>
      <c r="M26" s="117">
        <v>76.024000000000001</v>
      </c>
      <c r="N26" s="117">
        <v>74.733999999999995</v>
      </c>
      <c r="O26" s="76"/>
      <c r="P26" s="76"/>
    </row>
    <row r="27" spans="1:16" x14ac:dyDescent="0.2">
      <c r="A27" s="5">
        <v>24</v>
      </c>
      <c r="B27" s="48" t="s">
        <v>43</v>
      </c>
      <c r="C27" s="119">
        <v>70.605346727272732</v>
      </c>
      <c r="D27" s="117">
        <v>70.691999999999993</v>
      </c>
      <c r="E27" s="117">
        <v>70.692000000000007</v>
      </c>
      <c r="F27" s="117">
        <v>74.304000000000002</v>
      </c>
      <c r="G27" s="117">
        <v>71.388599999999997</v>
      </c>
      <c r="H27" s="117">
        <v>62.049000000000007</v>
      </c>
      <c r="I27" s="117">
        <v>65.139964000000006</v>
      </c>
      <c r="J27" s="117">
        <v>76.561499999999995</v>
      </c>
      <c r="K27" s="117">
        <v>57.308250000000001</v>
      </c>
      <c r="L27" s="117">
        <v>81.592500000000001</v>
      </c>
      <c r="M27" s="117">
        <v>74.906000000000006</v>
      </c>
      <c r="N27" s="117">
        <v>72.024999999999991</v>
      </c>
      <c r="O27" s="76"/>
      <c r="P27" s="76"/>
    </row>
    <row r="28" spans="1:16" x14ac:dyDescent="0.2">
      <c r="A28" s="5">
        <v>25</v>
      </c>
      <c r="B28" s="48" t="s">
        <v>45</v>
      </c>
      <c r="C28" s="119">
        <v>73.405190909090919</v>
      </c>
      <c r="D28" s="117">
        <v>73.400999999999996</v>
      </c>
      <c r="E28" s="117">
        <v>74.884500000000003</v>
      </c>
      <c r="F28" s="117">
        <v>79.076999999999998</v>
      </c>
      <c r="G28" s="117">
        <v>72.386200000000017</v>
      </c>
      <c r="H28" s="117">
        <v>71.122</v>
      </c>
      <c r="I28" s="117">
        <v>66.5929</v>
      </c>
      <c r="J28" s="117">
        <v>76.948499999999996</v>
      </c>
      <c r="K28" s="117">
        <v>64.3065</v>
      </c>
      <c r="L28" s="117">
        <v>80.560500000000005</v>
      </c>
      <c r="M28" s="117">
        <v>76.196000000000012</v>
      </c>
      <c r="N28" s="117">
        <v>71.982000000000014</v>
      </c>
      <c r="O28" s="76"/>
      <c r="P28" s="76"/>
    </row>
    <row r="29" spans="1:16" x14ac:dyDescent="0.2">
      <c r="A29" s="5">
        <v>26</v>
      </c>
      <c r="B29" s="48" t="s">
        <v>47</v>
      </c>
      <c r="C29" s="119">
        <v>72.117247636363629</v>
      </c>
      <c r="D29" s="117">
        <v>71.079000000000008</v>
      </c>
      <c r="E29" s="117">
        <v>71.014499999999998</v>
      </c>
      <c r="F29" s="117">
        <v>75.465000000000003</v>
      </c>
      <c r="G29" s="117">
        <v>71.612200000000016</v>
      </c>
      <c r="H29" s="117">
        <v>68.584999999999994</v>
      </c>
      <c r="I29" s="117">
        <v>67.561524000000006</v>
      </c>
      <c r="J29" s="117">
        <v>77.013000000000005</v>
      </c>
      <c r="K29" s="117">
        <v>65.596500000000006</v>
      </c>
      <c r="L29" s="117">
        <v>80.109000000000009</v>
      </c>
      <c r="M29" s="117">
        <v>74.992000000000004</v>
      </c>
      <c r="N29" s="117">
        <v>70.262</v>
      </c>
      <c r="O29" s="76"/>
      <c r="P29" s="76"/>
    </row>
    <row r="30" spans="1:16" x14ac:dyDescent="0.2">
      <c r="A30" s="5">
        <v>27</v>
      </c>
      <c r="B30" s="48" t="s">
        <v>49</v>
      </c>
      <c r="C30" s="119">
        <v>74.538249818181825</v>
      </c>
      <c r="D30" s="117">
        <v>75.722999999999999</v>
      </c>
      <c r="E30" s="117">
        <v>73.143000000000001</v>
      </c>
      <c r="F30" s="117">
        <v>80.238</v>
      </c>
      <c r="G30" s="117">
        <v>73.431100000000001</v>
      </c>
      <c r="H30" s="117">
        <v>73.358000000000004</v>
      </c>
      <c r="I30" s="117">
        <v>68.530147999999997</v>
      </c>
      <c r="J30" s="117">
        <v>76.948499999999996</v>
      </c>
      <c r="K30" s="117">
        <v>64.5</v>
      </c>
      <c r="L30" s="117">
        <v>82.947000000000003</v>
      </c>
      <c r="M30" s="117">
        <v>77.787000000000006</v>
      </c>
      <c r="N30" s="117">
        <v>73.315000000000012</v>
      </c>
      <c r="O30" s="76"/>
      <c r="P30" s="76"/>
    </row>
    <row r="31" spans="1:16" x14ac:dyDescent="0.2">
      <c r="A31" s="5">
        <v>28</v>
      </c>
      <c r="B31" s="48" t="s">
        <v>51</v>
      </c>
      <c r="C31" s="119">
        <v>71.688473090909085</v>
      </c>
      <c r="D31" s="117">
        <v>72.756</v>
      </c>
      <c r="E31" s="117">
        <v>72.82050000000001</v>
      </c>
      <c r="F31" s="117">
        <v>77.271000000000015</v>
      </c>
      <c r="G31" s="117">
        <v>72.119600000000005</v>
      </c>
      <c r="H31" s="117">
        <v>68.671000000000006</v>
      </c>
      <c r="I31" s="117">
        <v>65.745354000000006</v>
      </c>
      <c r="J31" s="117">
        <v>73.271999999999991</v>
      </c>
      <c r="K31" s="117">
        <v>64.467749999999995</v>
      </c>
      <c r="L31" s="117">
        <v>78.432000000000002</v>
      </c>
      <c r="M31" s="117">
        <v>71.079000000000008</v>
      </c>
      <c r="N31" s="117">
        <v>71.939000000000007</v>
      </c>
      <c r="O31" s="76"/>
      <c r="P31" s="76"/>
    </row>
    <row r="32" spans="1:16" x14ac:dyDescent="0.2">
      <c r="A32" s="105">
        <v>29</v>
      </c>
      <c r="B32" s="69" t="s">
        <v>53</v>
      </c>
      <c r="C32" s="120">
        <v>71.95643963636364</v>
      </c>
      <c r="D32" s="118">
        <v>68.885999999999996</v>
      </c>
      <c r="E32" s="118">
        <v>73.271999999999991</v>
      </c>
      <c r="F32" s="118">
        <v>73.078500000000005</v>
      </c>
      <c r="G32" s="118">
        <v>72.067999999999998</v>
      </c>
      <c r="H32" s="118">
        <v>70.434000000000012</v>
      </c>
      <c r="I32" s="118">
        <v>68.045836000000008</v>
      </c>
      <c r="J32" s="118">
        <v>76.561499999999995</v>
      </c>
      <c r="K32" s="118">
        <v>65.661000000000001</v>
      </c>
      <c r="L32" s="118">
        <v>79.97999999999999</v>
      </c>
      <c r="M32" s="118">
        <v>76.11</v>
      </c>
      <c r="N32" s="118">
        <v>67.423999999999992</v>
      </c>
      <c r="O32" s="76"/>
      <c r="P32" s="76"/>
    </row>
    <row r="33" spans="1:16" x14ac:dyDescent="0.2">
      <c r="A33" s="102"/>
      <c r="B33" s="102" t="s">
        <v>691</v>
      </c>
      <c r="C33" s="119">
        <v>72.262653442006282</v>
      </c>
      <c r="D33" s="117">
        <v>71.817413793103441</v>
      </c>
      <c r="E33" s="117">
        <v>72.598086206896554</v>
      </c>
      <c r="F33" s="117">
        <v>76.35020689655174</v>
      </c>
      <c r="G33" s="117">
        <v>71.975475862068961</v>
      </c>
      <c r="H33" s="117">
        <v>69.135103448275871</v>
      </c>
      <c r="I33" s="117">
        <v>65.511548206896549</v>
      </c>
      <c r="J33" s="117">
        <v>76.728310344827577</v>
      </c>
      <c r="K33" s="117">
        <v>62.65285344827587</v>
      </c>
      <c r="L33" s="117">
        <v>80.64501724137935</v>
      </c>
      <c r="M33" s="117">
        <v>75.146206896551732</v>
      </c>
      <c r="N33" s="117">
        <v>72.3289655172414</v>
      </c>
      <c r="O33" s="76"/>
      <c r="P33" s="76"/>
    </row>
    <row r="34" spans="1:16" x14ac:dyDescent="0.2">
      <c r="O34" s="76"/>
      <c r="P34" s="76"/>
    </row>
  </sheetData>
  <mergeCells count="1">
    <mergeCell ref="A1:N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9" sqref="E9"/>
    </sheetView>
  </sheetViews>
  <sheetFormatPr defaultRowHeight="12.75" x14ac:dyDescent="0.2"/>
  <cols>
    <col min="1" max="1" width="9.140625" style="76"/>
    <col min="2" max="2" width="14.7109375" style="76" bestFit="1" customWidth="1"/>
    <col min="3" max="3" width="14.7109375" style="76" customWidth="1"/>
    <col min="4" max="4" width="10.5703125" style="76" bestFit="1" customWidth="1"/>
    <col min="5" max="5" width="14.7109375" style="76" bestFit="1" customWidth="1"/>
    <col min="6" max="6" width="11.28515625" style="76" bestFit="1" customWidth="1"/>
    <col min="7" max="7" width="11.85546875" style="76" bestFit="1" customWidth="1"/>
    <col min="8" max="8" width="11.140625" style="76" bestFit="1" customWidth="1"/>
    <col min="9" max="9" width="12.7109375" style="76" bestFit="1" customWidth="1"/>
    <col min="10" max="10" width="12.5703125" style="76" bestFit="1" customWidth="1"/>
    <col min="11" max="11" width="13.5703125" style="76" bestFit="1" customWidth="1"/>
    <col min="12" max="12" width="9.140625" style="15"/>
    <col min="13" max="13" width="11.7109375" style="15" customWidth="1"/>
    <col min="14" max="16384" width="9.140625" style="76"/>
  </cols>
  <sheetData>
    <row r="1" spans="1:13" x14ac:dyDescent="0.2">
      <c r="A1" s="327" t="s">
        <v>785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3" x14ac:dyDescent="0.2">
      <c r="A2" s="104" t="s">
        <v>0</v>
      </c>
      <c r="B2" s="99" t="s">
        <v>771</v>
      </c>
      <c r="C2" s="104" t="s">
        <v>685</v>
      </c>
      <c r="D2" s="104" t="s">
        <v>689</v>
      </c>
      <c r="E2" s="104" t="s">
        <v>690</v>
      </c>
      <c r="F2" s="104" t="s">
        <v>699</v>
      </c>
      <c r="G2" s="104" t="s">
        <v>764</v>
      </c>
      <c r="H2" s="104" t="s">
        <v>763</v>
      </c>
      <c r="I2" s="104" t="s">
        <v>766</v>
      </c>
      <c r="J2" s="104" t="s">
        <v>765</v>
      </c>
      <c r="K2" s="104" t="s">
        <v>762</v>
      </c>
      <c r="L2" s="104" t="s">
        <v>786</v>
      </c>
      <c r="M2" s="112" t="s">
        <v>970</v>
      </c>
    </row>
    <row r="3" spans="1:13" x14ac:dyDescent="0.2">
      <c r="A3" s="100"/>
      <c r="B3" s="101"/>
      <c r="C3" s="100" t="s">
        <v>691</v>
      </c>
      <c r="D3" s="100"/>
      <c r="E3" s="100"/>
      <c r="F3" s="100"/>
      <c r="G3" s="100"/>
      <c r="H3" s="100"/>
      <c r="I3" s="100"/>
      <c r="J3" s="100"/>
      <c r="K3" s="100"/>
      <c r="L3" s="100" t="s">
        <v>787</v>
      </c>
      <c r="M3" s="100"/>
    </row>
    <row r="4" spans="1:13" x14ac:dyDescent="0.2">
      <c r="A4" s="5">
        <v>1</v>
      </c>
      <c r="B4" s="48" t="s">
        <v>5</v>
      </c>
      <c r="C4" s="119">
        <v>109.71086666666667</v>
      </c>
      <c r="D4" s="121">
        <v>114.66666666666667</v>
      </c>
      <c r="E4" s="121">
        <v>91.44</v>
      </c>
      <c r="F4" s="121">
        <v>99.06</v>
      </c>
      <c r="G4" s="121">
        <v>129.25</v>
      </c>
      <c r="H4" s="121">
        <v>93.75</v>
      </c>
      <c r="I4" s="121">
        <v>113.33333333333333</v>
      </c>
      <c r="J4" s="121">
        <v>124.629</v>
      </c>
      <c r="K4" s="121">
        <v>93.98</v>
      </c>
      <c r="L4" s="121">
        <v>125.66666666666667</v>
      </c>
      <c r="M4" s="103">
        <v>111.333</v>
      </c>
    </row>
    <row r="5" spans="1:13" x14ac:dyDescent="0.2">
      <c r="A5" s="5">
        <v>2</v>
      </c>
      <c r="B5" s="48" t="s">
        <v>8</v>
      </c>
      <c r="C5" s="119">
        <v>90.209800000000001</v>
      </c>
      <c r="D5" s="121">
        <v>99.666666666666671</v>
      </c>
      <c r="E5" s="121">
        <v>86.36</v>
      </c>
      <c r="F5" s="121">
        <v>83.820000000000007</v>
      </c>
      <c r="G5" s="121">
        <v>105.5</v>
      </c>
      <c r="H5" s="121">
        <v>84</v>
      </c>
      <c r="I5" s="121">
        <v>87.333333333333329</v>
      </c>
      <c r="J5" s="121">
        <v>87.290999999999997</v>
      </c>
      <c r="K5" s="121">
        <v>82.126666666666679</v>
      </c>
      <c r="L5" s="121">
        <v>100.33333333333333</v>
      </c>
      <c r="M5" s="103">
        <v>85.667000000000002</v>
      </c>
    </row>
    <row r="6" spans="1:13" x14ac:dyDescent="0.2">
      <c r="A6" s="5">
        <v>3</v>
      </c>
      <c r="B6" s="48" t="s">
        <v>9</v>
      </c>
      <c r="C6" s="119">
        <v>81.884800000000013</v>
      </c>
      <c r="D6" s="121">
        <v>88</v>
      </c>
      <c r="E6" s="121">
        <v>81.28</v>
      </c>
      <c r="F6" s="121">
        <v>83.820000000000007</v>
      </c>
      <c r="G6" s="121">
        <v>89.5</v>
      </c>
      <c r="H6" s="121">
        <v>73.25</v>
      </c>
      <c r="I6" s="121">
        <v>81.666666666666671</v>
      </c>
      <c r="J6" s="121">
        <v>79.671000000000006</v>
      </c>
      <c r="K6" s="121">
        <v>73.660000000000011</v>
      </c>
      <c r="L6" s="121">
        <v>86.333333333333329</v>
      </c>
      <c r="M6" s="103">
        <v>81.667000000000002</v>
      </c>
    </row>
    <row r="7" spans="1:13" x14ac:dyDescent="0.2">
      <c r="A7" s="5">
        <v>4</v>
      </c>
      <c r="B7" s="48" t="s">
        <v>10</v>
      </c>
      <c r="C7" s="119">
        <v>93.012533333333323</v>
      </c>
      <c r="D7" s="121">
        <v>100.33333333333333</v>
      </c>
      <c r="E7" s="121">
        <v>83.820000000000007</v>
      </c>
      <c r="F7" s="121">
        <v>86.36</v>
      </c>
      <c r="G7" s="121">
        <v>106.25</v>
      </c>
      <c r="H7" s="121">
        <v>84</v>
      </c>
      <c r="I7" s="121">
        <v>89</v>
      </c>
      <c r="J7" s="121">
        <v>100.669</v>
      </c>
      <c r="K7" s="121">
        <v>86.36</v>
      </c>
      <c r="L7" s="121">
        <v>106</v>
      </c>
      <c r="M7" s="103">
        <v>87.332999999999998</v>
      </c>
    </row>
    <row r="8" spans="1:13" x14ac:dyDescent="0.2">
      <c r="A8" s="5">
        <v>5</v>
      </c>
      <c r="B8" s="48" t="s">
        <v>11</v>
      </c>
      <c r="C8" s="119">
        <v>87.994266666666661</v>
      </c>
      <c r="D8" s="121">
        <v>96</v>
      </c>
      <c r="E8" s="121">
        <v>86.36</v>
      </c>
      <c r="F8" s="121">
        <v>88.9</v>
      </c>
      <c r="G8" s="121">
        <v>100.75</v>
      </c>
      <c r="H8" s="121">
        <v>82.25</v>
      </c>
      <c r="I8" s="121">
        <v>84.666666666666671</v>
      </c>
      <c r="J8" s="121">
        <v>87.968999999999994</v>
      </c>
      <c r="K8" s="121">
        <v>77.046666666666667</v>
      </c>
      <c r="L8" s="121">
        <v>92.333333333333329</v>
      </c>
      <c r="M8" s="103">
        <v>83.667000000000002</v>
      </c>
    </row>
    <row r="9" spans="1:13" x14ac:dyDescent="0.2">
      <c r="A9" s="5">
        <v>6</v>
      </c>
      <c r="B9" s="48" t="s">
        <v>14</v>
      </c>
      <c r="C9" s="119">
        <v>84.353766666666658</v>
      </c>
      <c r="D9" s="121">
        <v>94.333333333333329</v>
      </c>
      <c r="E9" s="121">
        <v>81.28</v>
      </c>
      <c r="F9" s="121">
        <v>86.36</v>
      </c>
      <c r="G9" s="121">
        <v>93.5</v>
      </c>
      <c r="H9" s="121">
        <v>75.5</v>
      </c>
      <c r="I9" s="121">
        <v>83.666666666666671</v>
      </c>
      <c r="J9" s="121">
        <v>85.597999999999999</v>
      </c>
      <c r="K9" s="121">
        <v>71.966666666666669</v>
      </c>
      <c r="L9" s="121">
        <v>91</v>
      </c>
      <c r="M9" s="103">
        <v>80.332999999999998</v>
      </c>
    </row>
    <row r="10" spans="1:13" x14ac:dyDescent="0.2">
      <c r="A10" s="5">
        <v>7</v>
      </c>
      <c r="B10" s="48" t="s">
        <v>16</v>
      </c>
      <c r="C10" s="119">
        <v>85.971866666666671</v>
      </c>
      <c r="D10" s="121">
        <v>96.666666666666671</v>
      </c>
      <c r="E10" s="121">
        <v>81.28</v>
      </c>
      <c r="F10" s="121">
        <v>86.36</v>
      </c>
      <c r="G10" s="121">
        <v>96.5</v>
      </c>
      <c r="H10" s="121">
        <v>82.5</v>
      </c>
      <c r="I10" s="121">
        <v>80.666666666666671</v>
      </c>
      <c r="J10" s="121">
        <v>85.004999999999995</v>
      </c>
      <c r="K10" s="121">
        <v>78.740000000000009</v>
      </c>
      <c r="L10" s="121">
        <v>93.333333333333329</v>
      </c>
      <c r="M10" s="103">
        <v>78.667000000000002</v>
      </c>
    </row>
    <row r="11" spans="1:13" x14ac:dyDescent="0.2">
      <c r="A11" s="5">
        <v>8</v>
      </c>
      <c r="B11" s="48" t="s">
        <v>18</v>
      </c>
      <c r="C11" s="119">
        <v>83.539233333333328</v>
      </c>
      <c r="D11" s="121">
        <v>92</v>
      </c>
      <c r="E11" s="121">
        <v>73.66</v>
      </c>
      <c r="F11" s="121">
        <v>88.9</v>
      </c>
      <c r="G11" s="121">
        <v>93.25</v>
      </c>
      <c r="H11" s="121">
        <v>79.25</v>
      </c>
      <c r="I11" s="121">
        <v>71.333333333333329</v>
      </c>
      <c r="J11" s="121">
        <v>85.259</v>
      </c>
      <c r="K11" s="121">
        <v>78.740000000000009</v>
      </c>
      <c r="L11" s="121">
        <v>93</v>
      </c>
      <c r="M11" s="103">
        <v>80</v>
      </c>
    </row>
    <row r="12" spans="1:13" x14ac:dyDescent="0.2">
      <c r="A12" s="5">
        <v>9</v>
      </c>
      <c r="B12" s="48" t="s">
        <v>20</v>
      </c>
      <c r="C12" s="119">
        <v>85.465499999999992</v>
      </c>
      <c r="D12" s="121">
        <v>93.333333333333329</v>
      </c>
      <c r="E12" s="121">
        <v>86.36</v>
      </c>
      <c r="F12" s="121">
        <v>86.36</v>
      </c>
      <c r="G12" s="121">
        <v>90.75</v>
      </c>
      <c r="H12" s="121">
        <v>80.25</v>
      </c>
      <c r="I12" s="121">
        <v>86.333333333333329</v>
      </c>
      <c r="J12" s="121">
        <v>89.662000000000006</v>
      </c>
      <c r="K12" s="121">
        <v>70.273333333333326</v>
      </c>
      <c r="L12" s="121">
        <v>89</v>
      </c>
      <c r="M12" s="103">
        <v>82.332999999999998</v>
      </c>
    </row>
    <row r="13" spans="1:13" x14ac:dyDescent="0.2">
      <c r="A13" s="5">
        <v>10</v>
      </c>
      <c r="B13" s="48" t="s">
        <v>21</v>
      </c>
      <c r="C13" s="119">
        <v>86.050666666666672</v>
      </c>
      <c r="D13" s="121">
        <v>93.666666666666671</v>
      </c>
      <c r="E13" s="121">
        <v>83.820000000000007</v>
      </c>
      <c r="F13" s="121">
        <v>88.9</v>
      </c>
      <c r="G13" s="121">
        <v>93.5</v>
      </c>
      <c r="H13" s="121">
        <v>81.25</v>
      </c>
      <c r="I13" s="121">
        <v>85.333333333333329</v>
      </c>
      <c r="J13" s="121">
        <v>85.683000000000007</v>
      </c>
      <c r="K13" s="121">
        <v>75.353333333333325</v>
      </c>
      <c r="L13" s="121">
        <v>91.333333333333329</v>
      </c>
      <c r="M13" s="103">
        <v>81.667000000000002</v>
      </c>
    </row>
    <row r="14" spans="1:13" x14ac:dyDescent="0.2">
      <c r="A14" s="5">
        <v>11</v>
      </c>
      <c r="B14" s="48" t="s">
        <v>23</v>
      </c>
      <c r="C14" s="119">
        <v>77.717533333333336</v>
      </c>
      <c r="D14" s="121">
        <v>86.333333333333329</v>
      </c>
      <c r="E14" s="121">
        <v>71.12</v>
      </c>
      <c r="F14" s="121">
        <v>83.820000000000007</v>
      </c>
      <c r="G14" s="121">
        <v>83.25</v>
      </c>
      <c r="H14" s="121">
        <v>73.75</v>
      </c>
      <c r="I14" s="121">
        <v>70.333333333333329</v>
      </c>
      <c r="J14" s="121">
        <v>78.655000000000001</v>
      </c>
      <c r="K14" s="121">
        <v>68.58</v>
      </c>
      <c r="L14" s="121">
        <v>85.666666666666671</v>
      </c>
      <c r="M14" s="103">
        <v>75.667000000000002</v>
      </c>
    </row>
    <row r="15" spans="1:13" x14ac:dyDescent="0.2">
      <c r="A15" s="5">
        <v>12</v>
      </c>
      <c r="B15" s="48" t="s">
        <v>26</v>
      </c>
      <c r="C15" s="119">
        <v>86.573333333333338</v>
      </c>
      <c r="D15" s="121">
        <v>93.333333333333329</v>
      </c>
      <c r="E15" s="121">
        <v>83.820000000000007</v>
      </c>
      <c r="F15" s="121">
        <v>81.28</v>
      </c>
      <c r="G15" s="121">
        <v>95.25</v>
      </c>
      <c r="H15" s="121">
        <v>84.5</v>
      </c>
      <c r="I15" s="121">
        <v>87</v>
      </c>
      <c r="J15" s="121">
        <v>89.322999999999993</v>
      </c>
      <c r="K15" s="121">
        <v>77.893333333333331</v>
      </c>
      <c r="L15" s="121">
        <v>88.666666666666671</v>
      </c>
      <c r="M15" s="103">
        <v>84.667000000000002</v>
      </c>
    </row>
    <row r="16" spans="1:13" x14ac:dyDescent="0.2">
      <c r="A16" s="5">
        <v>13</v>
      </c>
      <c r="B16" s="48" t="s">
        <v>28</v>
      </c>
      <c r="C16" s="119">
        <v>84.284099999999995</v>
      </c>
      <c r="D16" s="121">
        <v>89.333333333333329</v>
      </c>
      <c r="E16" s="121">
        <v>73.66</v>
      </c>
      <c r="F16" s="121">
        <v>86.36</v>
      </c>
      <c r="G16" s="121">
        <v>100.75</v>
      </c>
      <c r="H16" s="121">
        <v>82.75</v>
      </c>
      <c r="I16" s="121">
        <v>84.333333333333329</v>
      </c>
      <c r="J16" s="121">
        <v>84.328000000000003</v>
      </c>
      <c r="K16" s="121">
        <v>73.660000000000011</v>
      </c>
      <c r="L16" s="121">
        <v>90.333333333333329</v>
      </c>
      <c r="M16" s="103">
        <v>77.332999999999998</v>
      </c>
    </row>
    <row r="17" spans="1:13" x14ac:dyDescent="0.2">
      <c r="A17" s="5">
        <v>14</v>
      </c>
      <c r="B17" s="48" t="s">
        <v>56</v>
      </c>
      <c r="C17" s="119">
        <v>83.609533333333317</v>
      </c>
      <c r="D17" s="121">
        <v>94</v>
      </c>
      <c r="E17" s="121">
        <v>81.28</v>
      </c>
      <c r="F17" s="121">
        <v>78.739999999999995</v>
      </c>
      <c r="G17" s="121">
        <v>97</v>
      </c>
      <c r="H17" s="121">
        <v>77.75</v>
      </c>
      <c r="I17" s="121">
        <v>83.333333333333329</v>
      </c>
      <c r="J17" s="121">
        <v>82.718999999999994</v>
      </c>
      <c r="K17" s="121">
        <v>70.273333333333326</v>
      </c>
      <c r="L17" s="121">
        <v>87.666666666666671</v>
      </c>
      <c r="M17" s="103">
        <v>83.332999999999998</v>
      </c>
    </row>
    <row r="18" spans="1:13" x14ac:dyDescent="0.2">
      <c r="A18" s="5">
        <v>15</v>
      </c>
      <c r="B18" s="48" t="s">
        <v>58</v>
      </c>
      <c r="C18" s="119">
        <v>86.208800000000011</v>
      </c>
      <c r="D18" s="121">
        <v>93.333333333333329</v>
      </c>
      <c r="E18" s="121">
        <v>81.28</v>
      </c>
      <c r="F18" s="121">
        <v>93.98</v>
      </c>
      <c r="G18" s="121">
        <v>97</v>
      </c>
      <c r="H18" s="121">
        <v>75.75</v>
      </c>
      <c r="I18" s="121">
        <v>87.333333333333329</v>
      </c>
      <c r="J18" s="121">
        <v>92.625</v>
      </c>
      <c r="K18" s="121">
        <v>71.12</v>
      </c>
      <c r="L18" s="121">
        <v>87.333333333333329</v>
      </c>
      <c r="M18" s="103">
        <v>82.332999999999998</v>
      </c>
    </row>
    <row r="19" spans="1:13" x14ac:dyDescent="0.2">
      <c r="A19" s="5">
        <v>16</v>
      </c>
      <c r="B19" s="48" t="s">
        <v>60</v>
      </c>
      <c r="C19" s="119">
        <v>83.812500000000014</v>
      </c>
      <c r="D19" s="121">
        <v>93.333333333333329</v>
      </c>
      <c r="E19" s="121">
        <v>81.28</v>
      </c>
      <c r="F19" s="121">
        <v>83.820000000000007</v>
      </c>
      <c r="G19" s="121">
        <v>93.5</v>
      </c>
      <c r="H19" s="121">
        <v>77.5</v>
      </c>
      <c r="I19" s="121">
        <v>87.666666666666671</v>
      </c>
      <c r="J19" s="121">
        <v>83.058000000000007</v>
      </c>
      <c r="K19" s="121">
        <v>71.966666666666669</v>
      </c>
      <c r="L19" s="121">
        <v>90.333333333333329</v>
      </c>
      <c r="M19" s="103">
        <v>75.667000000000002</v>
      </c>
    </row>
    <row r="20" spans="1:13" x14ac:dyDescent="0.2">
      <c r="A20" s="5">
        <v>17</v>
      </c>
      <c r="B20" s="48" t="s">
        <v>61</v>
      </c>
      <c r="C20" s="119">
        <v>85.867099999999994</v>
      </c>
      <c r="D20" s="121">
        <v>96.333333333333329</v>
      </c>
      <c r="E20" s="121">
        <v>78.739999999999995</v>
      </c>
      <c r="F20" s="121">
        <v>86.36</v>
      </c>
      <c r="G20" s="121">
        <v>96.25</v>
      </c>
      <c r="H20" s="121">
        <v>77.75</v>
      </c>
      <c r="I20" s="121">
        <v>83.333333333333329</v>
      </c>
      <c r="J20" s="121">
        <v>91.271000000000001</v>
      </c>
      <c r="K20" s="121">
        <v>71.966666666666669</v>
      </c>
      <c r="L20" s="121">
        <v>96.666666666666671</v>
      </c>
      <c r="M20" s="103">
        <v>80</v>
      </c>
    </row>
    <row r="21" spans="1:13" x14ac:dyDescent="0.2">
      <c r="A21" s="5">
        <v>18</v>
      </c>
      <c r="B21" s="48" t="s">
        <v>63</v>
      </c>
      <c r="C21" s="119">
        <v>87.030799999999985</v>
      </c>
      <c r="D21" s="121">
        <v>96.666666666666671</v>
      </c>
      <c r="E21" s="121">
        <v>81.28</v>
      </c>
      <c r="F21" s="121">
        <v>83.820000000000007</v>
      </c>
      <c r="G21" s="121">
        <v>94</v>
      </c>
      <c r="H21" s="121">
        <v>81.25</v>
      </c>
      <c r="I21" s="121">
        <v>86.333333333333329</v>
      </c>
      <c r="J21" s="121">
        <v>94.064999999999998</v>
      </c>
      <c r="K21" s="121">
        <v>77.893333333333331</v>
      </c>
      <c r="L21" s="121">
        <v>90.666666666666671</v>
      </c>
      <c r="M21" s="103">
        <v>84.332999999999998</v>
      </c>
    </row>
    <row r="22" spans="1:13" x14ac:dyDescent="0.2">
      <c r="A22" s="5">
        <v>19</v>
      </c>
      <c r="B22" s="48" t="s">
        <v>30</v>
      </c>
      <c r="C22" s="119">
        <v>88.142266666666671</v>
      </c>
      <c r="D22" s="121">
        <v>101.66666666666667</v>
      </c>
      <c r="E22" s="121">
        <v>91.44</v>
      </c>
      <c r="F22" s="121">
        <v>86.36</v>
      </c>
      <c r="G22" s="121">
        <v>94.75</v>
      </c>
      <c r="H22" s="121">
        <v>81</v>
      </c>
      <c r="I22" s="121">
        <v>83.333333333333329</v>
      </c>
      <c r="J22" s="121">
        <v>86.953000000000003</v>
      </c>
      <c r="K22" s="121">
        <v>79.586666666666659</v>
      </c>
      <c r="L22" s="121">
        <v>95</v>
      </c>
      <c r="M22" s="103">
        <v>81.332999999999998</v>
      </c>
    </row>
    <row r="23" spans="1:13" x14ac:dyDescent="0.2">
      <c r="A23" s="5">
        <v>20</v>
      </c>
      <c r="B23" s="48" t="s">
        <v>32</v>
      </c>
      <c r="C23" s="119">
        <v>90.227033333333324</v>
      </c>
      <c r="D23" s="121">
        <v>96.666666666666671</v>
      </c>
      <c r="E23" s="121">
        <v>88.9</v>
      </c>
      <c r="F23" s="121">
        <v>83.820000000000007</v>
      </c>
      <c r="G23" s="121">
        <v>101.5</v>
      </c>
      <c r="H23" s="121">
        <v>81.25</v>
      </c>
      <c r="I23" s="121">
        <v>85.666666666666671</v>
      </c>
      <c r="J23" s="121">
        <v>97.367000000000004</v>
      </c>
      <c r="K23" s="121">
        <v>80.433333333333337</v>
      </c>
      <c r="L23" s="121">
        <v>103.66666666666667</v>
      </c>
      <c r="M23" s="103">
        <v>83</v>
      </c>
    </row>
    <row r="24" spans="1:13" x14ac:dyDescent="0.2">
      <c r="A24" s="5">
        <v>21</v>
      </c>
      <c r="B24" s="48" t="s">
        <v>36</v>
      </c>
      <c r="C24" s="119">
        <v>85.701400000000007</v>
      </c>
      <c r="D24" s="121">
        <v>90.333333333333329</v>
      </c>
      <c r="E24" s="121">
        <v>88.9</v>
      </c>
      <c r="F24" s="121">
        <v>81.28</v>
      </c>
      <c r="G24" s="121">
        <v>94.75</v>
      </c>
      <c r="H24" s="121">
        <v>83</v>
      </c>
      <c r="I24" s="121">
        <v>87.666666666666671</v>
      </c>
      <c r="J24" s="121">
        <v>83.397000000000006</v>
      </c>
      <c r="K24" s="121">
        <v>75.353333333333339</v>
      </c>
      <c r="L24" s="121">
        <v>91.666666666666671</v>
      </c>
      <c r="M24" s="103">
        <v>80.667000000000002</v>
      </c>
    </row>
    <row r="25" spans="1:13" x14ac:dyDescent="0.2">
      <c r="A25" s="5">
        <v>22</v>
      </c>
      <c r="B25" s="48" t="s">
        <v>38</v>
      </c>
      <c r="C25" s="119">
        <v>86.163899999999998</v>
      </c>
      <c r="D25" s="121">
        <v>96</v>
      </c>
      <c r="E25" s="121">
        <v>81.28</v>
      </c>
      <c r="F25" s="121">
        <v>88.9</v>
      </c>
      <c r="G25" s="121">
        <v>91.5</v>
      </c>
      <c r="H25" s="121">
        <v>81.25</v>
      </c>
      <c r="I25" s="121">
        <v>82.333333333333329</v>
      </c>
      <c r="J25" s="121">
        <v>87.968999999999994</v>
      </c>
      <c r="K25" s="121">
        <v>78.739999999999995</v>
      </c>
      <c r="L25" s="121">
        <v>93.666666666666671</v>
      </c>
      <c r="M25" s="103">
        <v>80</v>
      </c>
    </row>
    <row r="26" spans="1:13" x14ac:dyDescent="0.2">
      <c r="A26" s="5">
        <v>23</v>
      </c>
      <c r="B26" s="48" t="s">
        <v>41</v>
      </c>
      <c r="C26" s="119">
        <v>84.652466666666655</v>
      </c>
      <c r="D26" s="121">
        <v>92.666666666666671</v>
      </c>
      <c r="E26" s="121">
        <v>91.44</v>
      </c>
      <c r="F26" s="121">
        <v>78.739999999999995</v>
      </c>
      <c r="G26" s="121">
        <v>94.25</v>
      </c>
      <c r="H26" s="121">
        <v>80.25</v>
      </c>
      <c r="I26" s="121">
        <v>82.666666666666671</v>
      </c>
      <c r="J26" s="121">
        <v>87.290999999999997</v>
      </c>
      <c r="K26" s="121">
        <v>66.886666666666656</v>
      </c>
      <c r="L26" s="121">
        <v>90.666666666666671</v>
      </c>
      <c r="M26" s="103">
        <v>81.667000000000002</v>
      </c>
    </row>
    <row r="27" spans="1:13" x14ac:dyDescent="0.2">
      <c r="A27" s="5">
        <v>24</v>
      </c>
      <c r="B27" s="48" t="s">
        <v>43</v>
      </c>
      <c r="C27" s="119">
        <v>78.812933333333348</v>
      </c>
      <c r="D27" s="121">
        <v>83.333333333333329</v>
      </c>
      <c r="E27" s="121">
        <v>73.66</v>
      </c>
      <c r="F27" s="121">
        <v>78.739999999999995</v>
      </c>
      <c r="G27" s="121">
        <v>87</v>
      </c>
      <c r="H27" s="121">
        <v>75.25</v>
      </c>
      <c r="I27" s="121">
        <v>74.666666666666671</v>
      </c>
      <c r="J27" s="121">
        <v>79.332999999999998</v>
      </c>
      <c r="K27" s="121">
        <v>72.813333333333333</v>
      </c>
      <c r="L27" s="121">
        <v>86</v>
      </c>
      <c r="M27" s="103">
        <v>77.332999999999998</v>
      </c>
    </row>
    <row r="28" spans="1:13" x14ac:dyDescent="0.2">
      <c r="A28" s="5">
        <v>25</v>
      </c>
      <c r="B28" s="48" t="s">
        <v>45</v>
      </c>
      <c r="C28" s="119">
        <v>97.135566666666676</v>
      </c>
      <c r="D28" s="121">
        <v>106.33333333333333</v>
      </c>
      <c r="E28" s="121">
        <v>88.9</v>
      </c>
      <c r="F28" s="121">
        <v>96.52</v>
      </c>
      <c r="G28" s="121">
        <v>109.25</v>
      </c>
      <c r="H28" s="121">
        <v>89</v>
      </c>
      <c r="I28" s="121">
        <v>89.333333333333329</v>
      </c>
      <c r="J28" s="121">
        <v>103.039</v>
      </c>
      <c r="K28" s="121">
        <v>93.980000000000018</v>
      </c>
      <c r="L28" s="121">
        <v>105</v>
      </c>
      <c r="M28" s="103">
        <v>90</v>
      </c>
    </row>
    <row r="29" spans="1:13" x14ac:dyDescent="0.2">
      <c r="A29" s="5">
        <v>26</v>
      </c>
      <c r="B29" s="48" t="s">
        <v>47</v>
      </c>
      <c r="C29" s="119">
        <v>89.045600000000007</v>
      </c>
      <c r="D29" s="121">
        <v>99.333333333333329</v>
      </c>
      <c r="E29" s="121">
        <v>81.28</v>
      </c>
      <c r="F29" s="121">
        <v>88.9</v>
      </c>
      <c r="G29" s="121">
        <v>95.75</v>
      </c>
      <c r="H29" s="121">
        <v>86.25</v>
      </c>
      <c r="I29" s="121">
        <v>86</v>
      </c>
      <c r="J29" s="121">
        <v>87.968999999999994</v>
      </c>
      <c r="K29" s="121">
        <v>82.973333333333329</v>
      </c>
      <c r="L29" s="121">
        <v>92.333333333333329</v>
      </c>
      <c r="M29" s="103">
        <v>89.667000000000002</v>
      </c>
    </row>
    <row r="30" spans="1:13" x14ac:dyDescent="0.2">
      <c r="A30" s="5">
        <v>27</v>
      </c>
      <c r="B30" s="48" t="s">
        <v>49</v>
      </c>
      <c r="C30" s="119">
        <v>86.151933333333332</v>
      </c>
      <c r="D30" s="121">
        <v>95</v>
      </c>
      <c r="E30" s="121">
        <v>81.28</v>
      </c>
      <c r="F30" s="121">
        <v>81.28</v>
      </c>
      <c r="G30" s="121">
        <v>92.25</v>
      </c>
      <c r="H30" s="121">
        <v>80</v>
      </c>
      <c r="I30" s="121">
        <v>80.333333333333329</v>
      </c>
      <c r="J30" s="121">
        <v>91.608999999999995</v>
      </c>
      <c r="K30" s="121">
        <v>80.433333333333323</v>
      </c>
      <c r="L30" s="121">
        <v>94.666666666666671</v>
      </c>
      <c r="M30" s="103">
        <v>84.667000000000002</v>
      </c>
    </row>
    <row r="31" spans="1:13" x14ac:dyDescent="0.2">
      <c r="A31" s="5">
        <v>28</v>
      </c>
      <c r="B31" s="48" t="s">
        <v>51</v>
      </c>
      <c r="C31" s="119">
        <v>92.959033333333338</v>
      </c>
      <c r="D31" s="121">
        <v>105</v>
      </c>
      <c r="E31" s="121">
        <v>96.52</v>
      </c>
      <c r="F31" s="121">
        <v>78.739999999999995</v>
      </c>
      <c r="G31" s="121">
        <v>107.75</v>
      </c>
      <c r="H31" s="121">
        <v>88.5</v>
      </c>
      <c r="I31" s="121">
        <v>85.333333333333329</v>
      </c>
      <c r="J31" s="121">
        <v>93.98</v>
      </c>
      <c r="K31" s="121">
        <v>80.433333333333337</v>
      </c>
      <c r="L31" s="121">
        <v>101.66666666666667</v>
      </c>
      <c r="M31" s="103">
        <v>91.667000000000002</v>
      </c>
    </row>
    <row r="32" spans="1:13" x14ac:dyDescent="0.2">
      <c r="A32" s="105">
        <v>29</v>
      </c>
      <c r="B32" s="69" t="s">
        <v>53</v>
      </c>
      <c r="C32" s="120">
        <v>85.920299999999997</v>
      </c>
      <c r="D32" s="87">
        <v>98</v>
      </c>
      <c r="E32" s="87">
        <v>73.66</v>
      </c>
      <c r="F32" s="87">
        <v>88.9</v>
      </c>
      <c r="G32" s="87">
        <v>95.5</v>
      </c>
      <c r="H32" s="87">
        <v>80.25</v>
      </c>
      <c r="I32" s="87">
        <v>87.333333333333329</v>
      </c>
      <c r="J32" s="87">
        <v>88.052999999999997</v>
      </c>
      <c r="K32" s="87">
        <v>74.506666666666661</v>
      </c>
      <c r="L32" s="87">
        <v>91</v>
      </c>
      <c r="M32" s="285">
        <v>82</v>
      </c>
    </row>
    <row r="33" spans="1:13" x14ac:dyDescent="0.2">
      <c r="A33" s="102"/>
      <c r="B33" s="102" t="s">
        <v>691</v>
      </c>
      <c r="C33" s="119">
        <v>87.179635632183917</v>
      </c>
      <c r="D33" s="117">
        <v>95.71264367816093</v>
      </c>
      <c r="E33" s="117">
        <v>82.944137931034504</v>
      </c>
      <c r="F33" s="117">
        <v>85.83448275862068</v>
      </c>
      <c r="G33" s="117">
        <v>97.241379310344826</v>
      </c>
      <c r="H33" s="117">
        <v>81.137931034482762</v>
      </c>
      <c r="I33" s="117">
        <v>84.747126436781613</v>
      </c>
      <c r="J33" s="117">
        <v>89.463448275862078</v>
      </c>
      <c r="K33" s="117">
        <v>77.163448275862081</v>
      </c>
      <c r="L33" s="117">
        <v>94.172413793103445</v>
      </c>
      <c r="M33" s="103">
        <v>83.379344827586195</v>
      </c>
    </row>
    <row r="34" spans="1:13" x14ac:dyDescent="0.2">
      <c r="L34" s="76"/>
      <c r="M34" s="76"/>
    </row>
  </sheetData>
  <mergeCells count="1">
    <mergeCell ref="A1:K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35" sqref="B35"/>
    </sheetView>
  </sheetViews>
  <sheetFormatPr defaultRowHeight="12.75" x14ac:dyDescent="0.2"/>
  <cols>
    <col min="1" max="1" width="9.140625" style="76"/>
    <col min="2" max="2" width="14.7109375" style="76" bestFit="1" customWidth="1"/>
    <col min="3" max="3" width="14.7109375" style="76" customWidth="1"/>
    <col min="4" max="4" width="10.5703125" style="76" bestFit="1" customWidth="1"/>
    <col min="5" max="5" width="11.85546875" style="76" bestFit="1" customWidth="1"/>
    <col min="6" max="6" width="11.140625" style="76" bestFit="1" customWidth="1"/>
    <col min="7" max="7" width="12.7109375" style="76" bestFit="1" customWidth="1"/>
    <col min="8" max="8" width="12.5703125" style="76" bestFit="1" customWidth="1"/>
    <col min="9" max="9" width="13.5703125" style="76" bestFit="1" customWidth="1"/>
    <col min="10" max="10" width="12.28515625" customWidth="1"/>
    <col min="11" max="11" width="9.140625" style="15"/>
    <col min="12" max="16384" width="9.140625" style="76"/>
  </cols>
  <sheetData>
    <row r="1" spans="1:11" x14ac:dyDescent="0.2">
      <c r="A1" s="327" t="s">
        <v>788</v>
      </c>
      <c r="B1" s="327"/>
      <c r="C1" s="327"/>
      <c r="D1" s="327"/>
      <c r="E1" s="327"/>
      <c r="F1" s="327"/>
      <c r="G1" s="327"/>
      <c r="H1" s="327"/>
      <c r="I1" s="327"/>
    </row>
    <row r="2" spans="1:11" x14ac:dyDescent="0.2">
      <c r="A2" s="104" t="s">
        <v>0</v>
      </c>
      <c r="B2" s="99" t="s">
        <v>771</v>
      </c>
      <c r="C2" s="104" t="s">
        <v>685</v>
      </c>
      <c r="D2" s="104" t="s">
        <v>689</v>
      </c>
      <c r="E2" s="104" t="s">
        <v>764</v>
      </c>
      <c r="F2" s="104" t="s">
        <v>763</v>
      </c>
      <c r="G2" s="104" t="s">
        <v>766</v>
      </c>
      <c r="H2" s="104" t="s">
        <v>765</v>
      </c>
      <c r="I2" s="104" t="s">
        <v>762</v>
      </c>
      <c r="J2" s="286" t="s">
        <v>970</v>
      </c>
      <c r="K2" s="104" t="s">
        <v>786</v>
      </c>
    </row>
    <row r="3" spans="1:11" x14ac:dyDescent="0.2">
      <c r="A3" s="100"/>
      <c r="B3" s="101"/>
      <c r="C3" s="100" t="s">
        <v>691</v>
      </c>
      <c r="D3" s="100"/>
      <c r="E3" s="100"/>
      <c r="F3" s="100"/>
      <c r="G3" s="100"/>
      <c r="H3" s="100"/>
      <c r="I3" s="100"/>
      <c r="J3" s="50"/>
      <c r="K3" s="100" t="s">
        <v>787</v>
      </c>
    </row>
    <row r="4" spans="1:11" x14ac:dyDescent="0.2">
      <c r="A4" s="5">
        <v>1</v>
      </c>
      <c r="B4" s="48" t="s">
        <v>5</v>
      </c>
      <c r="C4" s="119">
        <v>170.44795833333333</v>
      </c>
      <c r="D4" s="77">
        <v>150</v>
      </c>
      <c r="E4" s="121">
        <v>167.75</v>
      </c>
      <c r="F4" s="77">
        <v>168.5</v>
      </c>
      <c r="G4" s="77">
        <v>181.33333333333334</v>
      </c>
      <c r="H4" s="77">
        <v>184</v>
      </c>
      <c r="I4" s="77">
        <v>169.33333333333334</v>
      </c>
      <c r="J4" s="77">
        <v>158.667</v>
      </c>
      <c r="K4" s="77">
        <v>184</v>
      </c>
    </row>
    <row r="5" spans="1:11" x14ac:dyDescent="0.2">
      <c r="A5" s="5">
        <v>2</v>
      </c>
      <c r="B5" s="48" t="s">
        <v>8</v>
      </c>
      <c r="C5" s="119">
        <v>168.04162499999998</v>
      </c>
      <c r="D5" s="77">
        <v>148</v>
      </c>
      <c r="E5" s="121">
        <v>166</v>
      </c>
      <c r="F5" s="77">
        <v>167</v>
      </c>
      <c r="G5" s="77">
        <v>178.66666666666666</v>
      </c>
      <c r="H5" s="77">
        <v>180.66666666666666</v>
      </c>
      <c r="I5" s="77">
        <v>165.66666666666666</v>
      </c>
      <c r="J5" s="77">
        <v>157.333</v>
      </c>
      <c r="K5" s="77">
        <v>181</v>
      </c>
    </row>
    <row r="6" spans="1:11" x14ac:dyDescent="0.2">
      <c r="A6" s="5">
        <v>3</v>
      </c>
      <c r="B6" s="48" t="s">
        <v>9</v>
      </c>
      <c r="C6" s="119">
        <v>166.39579166666667</v>
      </c>
      <c r="D6" s="77">
        <v>145.66666666666666</v>
      </c>
      <c r="E6" s="121">
        <v>164</v>
      </c>
      <c r="F6" s="77">
        <v>166.5</v>
      </c>
      <c r="G6" s="77">
        <v>176.33333333333334</v>
      </c>
      <c r="H6" s="77">
        <v>177.33333333333334</v>
      </c>
      <c r="I6" s="77">
        <v>165</v>
      </c>
      <c r="J6" s="77">
        <v>156.333</v>
      </c>
      <c r="K6" s="77">
        <v>180</v>
      </c>
    </row>
    <row r="7" spans="1:11" x14ac:dyDescent="0.2">
      <c r="A7" s="5">
        <v>4</v>
      </c>
      <c r="B7" s="48" t="s">
        <v>10</v>
      </c>
      <c r="C7" s="119">
        <v>170.77083333333334</v>
      </c>
      <c r="D7" s="77">
        <v>151</v>
      </c>
      <c r="E7" s="121">
        <v>168.75</v>
      </c>
      <c r="F7" s="77">
        <v>169.75</v>
      </c>
      <c r="G7" s="77">
        <v>180.66666666666666</v>
      </c>
      <c r="H7" s="77">
        <v>183.66666666666666</v>
      </c>
      <c r="I7" s="77">
        <v>169.66666666666666</v>
      </c>
      <c r="J7" s="77">
        <v>159</v>
      </c>
      <c r="K7" s="77">
        <v>183.66666666666666</v>
      </c>
    </row>
    <row r="8" spans="1:11" x14ac:dyDescent="0.2">
      <c r="A8" s="5">
        <v>5</v>
      </c>
      <c r="B8" s="48" t="s">
        <v>11</v>
      </c>
      <c r="C8" s="119">
        <v>166.32295833333333</v>
      </c>
      <c r="D8" s="77">
        <v>145.33333333333334</v>
      </c>
      <c r="E8" s="121">
        <v>164.25</v>
      </c>
      <c r="F8" s="77">
        <v>165</v>
      </c>
      <c r="G8" s="77">
        <v>176.33333333333334</v>
      </c>
      <c r="H8" s="77">
        <v>178.66666666666666</v>
      </c>
      <c r="I8" s="77">
        <v>165.33333333333334</v>
      </c>
      <c r="J8" s="77">
        <v>155.667</v>
      </c>
      <c r="K8" s="77">
        <v>180</v>
      </c>
    </row>
    <row r="9" spans="1:11" x14ac:dyDescent="0.2">
      <c r="A9" s="5">
        <v>6</v>
      </c>
      <c r="B9" s="48" t="s">
        <v>14</v>
      </c>
      <c r="C9" s="119">
        <v>168.40625</v>
      </c>
      <c r="D9" s="77">
        <v>143.66666666666666</v>
      </c>
      <c r="E9" s="121">
        <v>168</v>
      </c>
      <c r="F9" s="77">
        <v>167.25</v>
      </c>
      <c r="G9" s="77">
        <v>180</v>
      </c>
      <c r="H9" s="77">
        <v>181.66666666666666</v>
      </c>
      <c r="I9" s="77">
        <v>166.66666666666666</v>
      </c>
      <c r="J9" s="77">
        <v>157</v>
      </c>
      <c r="K9" s="77">
        <v>183</v>
      </c>
    </row>
    <row r="10" spans="1:11" x14ac:dyDescent="0.2">
      <c r="A10" s="5">
        <v>7</v>
      </c>
      <c r="B10" s="48" t="s">
        <v>16</v>
      </c>
      <c r="C10" s="119">
        <v>165.9582916666667</v>
      </c>
      <c r="D10" s="77">
        <v>142.33333333333334</v>
      </c>
      <c r="E10" s="121">
        <v>164.25</v>
      </c>
      <c r="F10" s="77">
        <v>165.75</v>
      </c>
      <c r="G10" s="77">
        <v>175.33333333333334</v>
      </c>
      <c r="H10" s="77">
        <v>177.33333333333334</v>
      </c>
      <c r="I10" s="77">
        <v>165.33333333333334</v>
      </c>
      <c r="J10" s="77">
        <v>155.333</v>
      </c>
      <c r="K10" s="77">
        <v>182</v>
      </c>
    </row>
    <row r="11" spans="1:11" x14ac:dyDescent="0.2">
      <c r="A11" s="5">
        <v>8</v>
      </c>
      <c r="B11" s="48" t="s">
        <v>18</v>
      </c>
      <c r="C11" s="119">
        <v>169.15629166666668</v>
      </c>
      <c r="D11" s="77">
        <v>142.33333333333334</v>
      </c>
      <c r="E11" s="121">
        <v>169.5</v>
      </c>
      <c r="F11" s="77">
        <v>168.75</v>
      </c>
      <c r="G11" s="77">
        <v>181</v>
      </c>
      <c r="H11" s="77">
        <v>181.66666666666666</v>
      </c>
      <c r="I11" s="77">
        <v>167.33333333333334</v>
      </c>
      <c r="J11" s="77">
        <v>158.667</v>
      </c>
      <c r="K11" s="77">
        <v>184</v>
      </c>
    </row>
    <row r="12" spans="1:11" x14ac:dyDescent="0.2">
      <c r="A12" s="5">
        <v>9</v>
      </c>
      <c r="B12" s="48" t="s">
        <v>20</v>
      </c>
      <c r="C12" s="119">
        <v>167.12500000000003</v>
      </c>
      <c r="D12" s="77">
        <v>147.33333333333334</v>
      </c>
      <c r="E12" s="121">
        <v>165.25</v>
      </c>
      <c r="F12" s="77">
        <v>165.75</v>
      </c>
      <c r="G12" s="77">
        <v>177</v>
      </c>
      <c r="H12" s="77">
        <v>178</v>
      </c>
      <c r="I12" s="77">
        <v>166</v>
      </c>
      <c r="J12" s="77">
        <v>157</v>
      </c>
      <c r="K12" s="77">
        <v>180.66666666666666</v>
      </c>
    </row>
    <row r="13" spans="1:11" x14ac:dyDescent="0.2">
      <c r="A13" s="5">
        <v>10</v>
      </c>
      <c r="B13" s="48" t="s">
        <v>21</v>
      </c>
      <c r="C13" s="119">
        <v>167.42704166666667</v>
      </c>
      <c r="D13" s="77">
        <v>146.33333333333334</v>
      </c>
      <c r="E13" s="121">
        <v>166.5</v>
      </c>
      <c r="F13" s="77">
        <v>166.25</v>
      </c>
      <c r="G13" s="77">
        <v>178</v>
      </c>
      <c r="H13" s="77">
        <v>179</v>
      </c>
      <c r="I13" s="77">
        <v>166</v>
      </c>
      <c r="J13" s="77">
        <v>156.333</v>
      </c>
      <c r="K13" s="77">
        <v>181</v>
      </c>
    </row>
    <row r="14" spans="1:11" x14ac:dyDescent="0.2">
      <c r="A14" s="5">
        <v>11</v>
      </c>
      <c r="B14" s="48" t="s">
        <v>23</v>
      </c>
      <c r="C14" s="119">
        <v>166.48962499999999</v>
      </c>
      <c r="D14" s="77">
        <v>145.66666666666666</v>
      </c>
      <c r="E14" s="121">
        <v>164.5</v>
      </c>
      <c r="F14" s="77">
        <v>164.75</v>
      </c>
      <c r="G14" s="77">
        <v>176</v>
      </c>
      <c r="H14" s="77">
        <v>179</v>
      </c>
      <c r="I14" s="77">
        <v>165.66666666666666</v>
      </c>
      <c r="J14" s="77">
        <v>155.667</v>
      </c>
      <c r="K14" s="77">
        <v>180.66666666666666</v>
      </c>
    </row>
    <row r="15" spans="1:11" x14ac:dyDescent="0.2">
      <c r="A15" s="5">
        <v>12</v>
      </c>
      <c r="B15" s="48" t="s">
        <v>26</v>
      </c>
      <c r="C15" s="119">
        <v>167.86454166666667</v>
      </c>
      <c r="D15" s="77">
        <v>143.66666666666666</v>
      </c>
      <c r="E15" s="121">
        <v>167.25</v>
      </c>
      <c r="F15" s="77">
        <v>168</v>
      </c>
      <c r="G15" s="77">
        <v>180</v>
      </c>
      <c r="H15" s="77">
        <v>180</v>
      </c>
      <c r="I15" s="77">
        <v>166.33333333333334</v>
      </c>
      <c r="J15" s="77">
        <v>156.333</v>
      </c>
      <c r="K15" s="77">
        <v>181.33333333333334</v>
      </c>
    </row>
    <row r="16" spans="1:11" x14ac:dyDescent="0.2">
      <c r="A16" s="5">
        <v>13</v>
      </c>
      <c r="B16" s="48" t="s">
        <v>28</v>
      </c>
      <c r="C16" s="119">
        <v>168.09379166666668</v>
      </c>
      <c r="D16" s="77">
        <v>146</v>
      </c>
      <c r="E16" s="121">
        <v>167.75</v>
      </c>
      <c r="F16" s="77">
        <v>167</v>
      </c>
      <c r="G16" s="77">
        <v>179</v>
      </c>
      <c r="H16" s="77">
        <v>180.33333333333334</v>
      </c>
      <c r="I16" s="77">
        <v>167</v>
      </c>
      <c r="J16" s="77">
        <v>156.667</v>
      </c>
      <c r="K16" s="77">
        <v>181</v>
      </c>
    </row>
    <row r="17" spans="1:11" x14ac:dyDescent="0.2">
      <c r="A17" s="5">
        <v>14</v>
      </c>
      <c r="B17" s="48" t="s">
        <v>56</v>
      </c>
      <c r="C17" s="119">
        <v>166.92708333333331</v>
      </c>
      <c r="D17" s="77">
        <v>144</v>
      </c>
      <c r="E17" s="121">
        <v>166</v>
      </c>
      <c r="F17" s="77">
        <v>165.75</v>
      </c>
      <c r="G17" s="77">
        <v>177.66666666666666</v>
      </c>
      <c r="H17" s="77">
        <v>178.66666666666666</v>
      </c>
      <c r="I17" s="77">
        <v>166.33333333333334</v>
      </c>
      <c r="J17" s="77">
        <v>156</v>
      </c>
      <c r="K17" s="77">
        <v>181</v>
      </c>
    </row>
    <row r="18" spans="1:11" x14ac:dyDescent="0.2">
      <c r="A18" s="5">
        <v>15</v>
      </c>
      <c r="B18" s="48" t="s">
        <v>58</v>
      </c>
      <c r="C18" s="119">
        <v>165.44787499999998</v>
      </c>
      <c r="D18" s="77">
        <v>143.66666666666666</v>
      </c>
      <c r="E18" s="121">
        <v>163.75</v>
      </c>
      <c r="F18" s="77">
        <v>163.5</v>
      </c>
      <c r="G18" s="77">
        <v>175</v>
      </c>
      <c r="H18" s="77">
        <v>177.66666666666666</v>
      </c>
      <c r="I18" s="77">
        <v>165.33333333333334</v>
      </c>
      <c r="J18" s="77">
        <v>155.333</v>
      </c>
      <c r="K18" s="77">
        <v>179.33333333333334</v>
      </c>
    </row>
    <row r="19" spans="1:11" x14ac:dyDescent="0.2">
      <c r="A19" s="5">
        <v>16</v>
      </c>
      <c r="B19" s="48" t="s">
        <v>60</v>
      </c>
      <c r="C19" s="119">
        <v>166.59374999999997</v>
      </c>
      <c r="D19" s="77">
        <v>143</v>
      </c>
      <c r="E19" s="121">
        <v>165.25</v>
      </c>
      <c r="F19" s="77">
        <v>165.5</v>
      </c>
      <c r="G19" s="77">
        <v>178.33333333333334</v>
      </c>
      <c r="H19" s="77">
        <v>177.66666666666666</v>
      </c>
      <c r="I19" s="77">
        <v>165.66666666666666</v>
      </c>
      <c r="J19" s="77">
        <v>155</v>
      </c>
      <c r="K19" s="77">
        <v>182.33333333333334</v>
      </c>
    </row>
    <row r="20" spans="1:11" x14ac:dyDescent="0.2">
      <c r="A20" s="5">
        <v>17</v>
      </c>
      <c r="B20" s="48" t="s">
        <v>61</v>
      </c>
      <c r="C20" s="119">
        <v>166.69791666666666</v>
      </c>
      <c r="D20" s="77">
        <v>142.33333333333334</v>
      </c>
      <c r="E20" s="121">
        <v>166.5</v>
      </c>
      <c r="F20" s="77">
        <v>166.75</v>
      </c>
      <c r="G20" s="77">
        <v>176.66666666666666</v>
      </c>
      <c r="H20" s="77">
        <v>178.33333333333334</v>
      </c>
      <c r="I20" s="77">
        <v>166.66666666666666</v>
      </c>
      <c r="J20" s="77">
        <v>156</v>
      </c>
      <c r="K20" s="77">
        <v>180.33333333333334</v>
      </c>
    </row>
    <row r="21" spans="1:11" x14ac:dyDescent="0.2">
      <c r="A21" s="5">
        <v>18</v>
      </c>
      <c r="B21" s="48" t="s">
        <v>63</v>
      </c>
      <c r="C21" s="119">
        <v>165.68750000000003</v>
      </c>
      <c r="D21" s="77">
        <v>143.33333333333334</v>
      </c>
      <c r="E21" s="121">
        <v>164.25</v>
      </c>
      <c r="F21" s="77">
        <v>164.25</v>
      </c>
      <c r="G21" s="77">
        <v>175.66666666666666</v>
      </c>
      <c r="H21" s="77">
        <v>178</v>
      </c>
      <c r="I21" s="77">
        <v>166.33333333333334</v>
      </c>
      <c r="J21" s="77">
        <v>155</v>
      </c>
      <c r="K21" s="77">
        <v>178.66666666666666</v>
      </c>
    </row>
    <row r="22" spans="1:11" x14ac:dyDescent="0.2">
      <c r="A22" s="5">
        <v>19</v>
      </c>
      <c r="B22" s="48" t="s">
        <v>30</v>
      </c>
      <c r="C22" s="119">
        <v>166.76037499999998</v>
      </c>
      <c r="D22" s="77">
        <v>143</v>
      </c>
      <c r="E22" s="121">
        <v>164.75</v>
      </c>
      <c r="F22" s="77">
        <v>166</v>
      </c>
      <c r="G22" s="77">
        <v>176.66666666666666</v>
      </c>
      <c r="H22" s="77">
        <v>179.33333333333334</v>
      </c>
      <c r="I22" s="77">
        <v>165.66666666666666</v>
      </c>
      <c r="J22" s="77">
        <v>156.333</v>
      </c>
      <c r="K22" s="77">
        <v>182.33333333333334</v>
      </c>
    </row>
    <row r="23" spans="1:11" x14ac:dyDescent="0.2">
      <c r="A23" s="5">
        <v>20</v>
      </c>
      <c r="B23" s="48" t="s">
        <v>32</v>
      </c>
      <c r="C23" s="119">
        <v>166.76037500000001</v>
      </c>
      <c r="D23" s="77">
        <v>143</v>
      </c>
      <c r="E23" s="121">
        <v>165.5</v>
      </c>
      <c r="F23" s="77">
        <v>165.25</v>
      </c>
      <c r="G23" s="77">
        <v>178.66666666666666</v>
      </c>
      <c r="H23" s="77">
        <v>180.33333333333334</v>
      </c>
      <c r="I23" s="77">
        <v>166</v>
      </c>
      <c r="J23" s="77">
        <v>155.333</v>
      </c>
      <c r="K23" s="77">
        <v>180</v>
      </c>
    </row>
    <row r="24" spans="1:11" x14ac:dyDescent="0.2">
      <c r="A24" s="5">
        <v>21</v>
      </c>
      <c r="B24" s="48" t="s">
        <v>36</v>
      </c>
      <c r="C24" s="119">
        <v>169.88541666666666</v>
      </c>
      <c r="D24" s="77">
        <v>151</v>
      </c>
      <c r="E24" s="121">
        <v>168.75</v>
      </c>
      <c r="F24" s="77">
        <v>169</v>
      </c>
      <c r="G24" s="77">
        <v>180</v>
      </c>
      <c r="H24" s="77">
        <v>182</v>
      </c>
      <c r="I24" s="77">
        <v>167</v>
      </c>
      <c r="J24" s="77">
        <v>159</v>
      </c>
      <c r="K24" s="77">
        <v>182.33333333333334</v>
      </c>
    </row>
    <row r="25" spans="1:11" x14ac:dyDescent="0.2">
      <c r="A25" s="5">
        <v>22</v>
      </c>
      <c r="B25" s="48" t="s">
        <v>38</v>
      </c>
      <c r="C25" s="119">
        <v>167.18750000000003</v>
      </c>
      <c r="D25" s="77">
        <v>146.33333333333334</v>
      </c>
      <c r="E25" s="121">
        <v>166</v>
      </c>
      <c r="F25" s="77">
        <v>166.5</v>
      </c>
      <c r="G25" s="77">
        <v>176.66666666666666</v>
      </c>
      <c r="H25" s="77">
        <v>179.33333333333334</v>
      </c>
      <c r="I25" s="77">
        <v>166</v>
      </c>
      <c r="J25" s="77">
        <v>156</v>
      </c>
      <c r="K25" s="77">
        <v>180.66666666666666</v>
      </c>
    </row>
    <row r="26" spans="1:11" x14ac:dyDescent="0.2">
      <c r="A26" s="5">
        <v>23</v>
      </c>
      <c r="B26" s="48" t="s">
        <v>41</v>
      </c>
      <c r="C26" s="119">
        <v>169.18754166666668</v>
      </c>
      <c r="D26" s="77">
        <v>151</v>
      </c>
      <c r="E26" s="121">
        <v>167</v>
      </c>
      <c r="F26" s="77">
        <v>168.5</v>
      </c>
      <c r="G26" s="77">
        <v>179.66666666666666</v>
      </c>
      <c r="H26" s="77">
        <v>180.33333333333334</v>
      </c>
      <c r="I26" s="77">
        <v>166.66666666666666</v>
      </c>
      <c r="J26" s="77">
        <v>158.667</v>
      </c>
      <c r="K26" s="77">
        <v>181.66666666666666</v>
      </c>
    </row>
    <row r="27" spans="1:11" x14ac:dyDescent="0.2">
      <c r="A27" s="5">
        <v>24</v>
      </c>
      <c r="B27" s="48" t="s">
        <v>43</v>
      </c>
      <c r="C27" s="119">
        <v>168.14579166666667</v>
      </c>
      <c r="D27" s="77">
        <v>147</v>
      </c>
      <c r="E27" s="121">
        <v>167.25</v>
      </c>
      <c r="F27" s="77">
        <v>167.25</v>
      </c>
      <c r="G27" s="77">
        <v>179.33333333333334</v>
      </c>
      <c r="H27" s="77">
        <v>180.33333333333334</v>
      </c>
      <c r="I27" s="77">
        <v>165.66666666666666</v>
      </c>
      <c r="J27" s="77">
        <v>157.333</v>
      </c>
      <c r="K27" s="77">
        <v>181</v>
      </c>
    </row>
    <row r="28" spans="1:11" x14ac:dyDescent="0.2">
      <c r="A28" s="5">
        <v>25</v>
      </c>
      <c r="B28" s="48" t="s">
        <v>45</v>
      </c>
      <c r="C28" s="119">
        <v>168.34375000000003</v>
      </c>
      <c r="D28" s="77">
        <v>150.66666666666666</v>
      </c>
      <c r="E28" s="121">
        <v>166.5</v>
      </c>
      <c r="F28" s="77">
        <v>167.25</v>
      </c>
      <c r="G28" s="77">
        <v>177.33333333333334</v>
      </c>
      <c r="H28" s="77">
        <v>180.33333333333334</v>
      </c>
      <c r="I28" s="77">
        <v>166</v>
      </c>
      <c r="J28" s="77">
        <v>157</v>
      </c>
      <c r="K28" s="77">
        <v>181.66666666666666</v>
      </c>
    </row>
    <row r="29" spans="1:11" x14ac:dyDescent="0.2">
      <c r="A29" s="5">
        <v>26</v>
      </c>
      <c r="B29" s="48" t="s">
        <v>47</v>
      </c>
      <c r="C29" s="119">
        <v>166.93754166666668</v>
      </c>
      <c r="D29" s="77">
        <v>143</v>
      </c>
      <c r="E29" s="121">
        <v>166.25</v>
      </c>
      <c r="F29" s="77">
        <v>166.25</v>
      </c>
      <c r="G29" s="77">
        <v>178.66666666666666</v>
      </c>
      <c r="H29" s="77">
        <v>178.66666666666666</v>
      </c>
      <c r="I29" s="77">
        <v>165.33333333333334</v>
      </c>
      <c r="J29" s="77">
        <v>155.667</v>
      </c>
      <c r="K29" s="77">
        <v>181.66666666666666</v>
      </c>
    </row>
    <row r="30" spans="1:11" x14ac:dyDescent="0.2">
      <c r="A30" s="5">
        <v>27</v>
      </c>
      <c r="B30" s="48" t="s">
        <v>49</v>
      </c>
      <c r="C30" s="119">
        <v>167.6457916666667</v>
      </c>
      <c r="D30" s="77">
        <v>147</v>
      </c>
      <c r="E30" s="121">
        <v>166.5</v>
      </c>
      <c r="F30" s="77">
        <v>166</v>
      </c>
      <c r="G30" s="77">
        <v>178</v>
      </c>
      <c r="H30" s="77">
        <v>180.33333333333334</v>
      </c>
      <c r="I30" s="77">
        <v>166.33333333333334</v>
      </c>
      <c r="J30" s="77">
        <v>156.333</v>
      </c>
      <c r="K30" s="77">
        <v>180.66666666666666</v>
      </c>
    </row>
    <row r="31" spans="1:11" x14ac:dyDescent="0.2">
      <c r="A31" s="5">
        <v>28</v>
      </c>
      <c r="B31" s="48" t="s">
        <v>51</v>
      </c>
      <c r="C31" s="119">
        <v>169.38537499999998</v>
      </c>
      <c r="D31" s="77">
        <v>149.66666666666666</v>
      </c>
      <c r="E31" s="121">
        <v>167</v>
      </c>
      <c r="F31" s="77">
        <v>168.75</v>
      </c>
      <c r="G31" s="77">
        <v>180.66666666666666</v>
      </c>
      <c r="H31" s="77">
        <v>181.33333333333334</v>
      </c>
      <c r="I31" s="77">
        <v>168</v>
      </c>
      <c r="J31" s="77">
        <v>158.333</v>
      </c>
      <c r="K31" s="77">
        <v>181.33333333333334</v>
      </c>
    </row>
    <row r="32" spans="1:11" x14ac:dyDescent="0.2">
      <c r="A32" s="105">
        <v>29</v>
      </c>
      <c r="B32" s="69" t="s">
        <v>53</v>
      </c>
      <c r="C32" s="120">
        <v>166.11454166666664</v>
      </c>
      <c r="D32" s="78">
        <v>143.66666666666666</v>
      </c>
      <c r="E32" s="87">
        <v>164.75</v>
      </c>
      <c r="F32" s="78">
        <v>165.5</v>
      </c>
      <c r="G32" s="78">
        <v>177.66666666666666</v>
      </c>
      <c r="H32" s="78">
        <v>177.66666666666666</v>
      </c>
      <c r="I32" s="78">
        <v>165</v>
      </c>
      <c r="J32" s="78">
        <v>155.333</v>
      </c>
      <c r="K32" s="78">
        <v>179.33333333333334</v>
      </c>
    </row>
    <row r="33" spans="1:11" x14ac:dyDescent="0.2">
      <c r="A33" s="102"/>
      <c r="B33" s="102" t="s">
        <v>691</v>
      </c>
      <c r="C33" s="119">
        <v>167.59338362068965</v>
      </c>
      <c r="D33" s="117">
        <v>145.82758620689654</v>
      </c>
      <c r="E33" s="117">
        <v>166.19827586206895</v>
      </c>
      <c r="F33" s="117">
        <v>166.62931034482759</v>
      </c>
      <c r="G33" s="117">
        <v>178.14942528735631</v>
      </c>
      <c r="H33" s="117">
        <v>179.7126436781609</v>
      </c>
      <c r="I33" s="117">
        <v>166.32183908045974</v>
      </c>
      <c r="J33" s="77">
        <v>156.64362068965514</v>
      </c>
      <c r="K33" s="117">
        <v>181.264367816092</v>
      </c>
    </row>
    <row r="34" spans="1:11" x14ac:dyDescent="0.2">
      <c r="K34" s="76"/>
    </row>
  </sheetData>
  <mergeCells count="1">
    <mergeCell ref="A1:I1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4" sqref="A4:A32"/>
    </sheetView>
  </sheetViews>
  <sheetFormatPr defaultRowHeight="12.75" x14ac:dyDescent="0.2"/>
  <cols>
    <col min="1" max="1" width="9.140625" style="74"/>
    <col min="2" max="2" width="23" style="74" customWidth="1"/>
    <col min="3" max="3" width="9.140625" style="74"/>
    <col min="4" max="4" width="10.85546875" style="74" customWidth="1"/>
    <col min="5" max="6" width="9.140625" style="74"/>
    <col min="7" max="7" width="11.140625" style="74" customWidth="1"/>
    <col min="8" max="257" width="9.140625" style="74"/>
    <col min="258" max="258" width="15.28515625" style="74" customWidth="1"/>
    <col min="259" max="259" width="9.140625" style="74"/>
    <col min="260" max="260" width="10.85546875" style="74" customWidth="1"/>
    <col min="261" max="262" width="9.140625" style="74"/>
    <col min="263" max="263" width="11.140625" style="74" customWidth="1"/>
    <col min="264" max="513" width="9.140625" style="74"/>
    <col min="514" max="514" width="15.28515625" style="74" customWidth="1"/>
    <col min="515" max="515" width="9.140625" style="74"/>
    <col min="516" max="516" width="10.85546875" style="74" customWidth="1"/>
    <col min="517" max="518" width="9.140625" style="74"/>
    <col min="519" max="519" width="11.140625" style="74" customWidth="1"/>
    <col min="520" max="769" width="9.140625" style="74"/>
    <col min="770" max="770" width="15.28515625" style="74" customWidth="1"/>
    <col min="771" max="771" width="9.140625" style="74"/>
    <col min="772" max="772" width="10.85546875" style="74" customWidth="1"/>
    <col min="773" max="774" width="9.140625" style="74"/>
    <col min="775" max="775" width="11.140625" style="74" customWidth="1"/>
    <col min="776" max="1025" width="9.140625" style="74"/>
    <col min="1026" max="1026" width="15.28515625" style="74" customWidth="1"/>
    <col min="1027" max="1027" width="9.140625" style="74"/>
    <col min="1028" max="1028" width="10.85546875" style="74" customWidth="1"/>
    <col min="1029" max="1030" width="9.140625" style="74"/>
    <col min="1031" max="1031" width="11.140625" style="74" customWidth="1"/>
    <col min="1032" max="1281" width="9.140625" style="74"/>
    <col min="1282" max="1282" width="15.28515625" style="74" customWidth="1"/>
    <col min="1283" max="1283" width="9.140625" style="74"/>
    <col min="1284" max="1284" width="10.85546875" style="74" customWidth="1"/>
    <col min="1285" max="1286" width="9.140625" style="74"/>
    <col min="1287" max="1287" width="11.140625" style="74" customWidth="1"/>
    <col min="1288" max="1537" width="9.140625" style="74"/>
    <col min="1538" max="1538" width="15.28515625" style="74" customWidth="1"/>
    <col min="1539" max="1539" width="9.140625" style="74"/>
    <col min="1540" max="1540" width="10.85546875" style="74" customWidth="1"/>
    <col min="1541" max="1542" width="9.140625" style="74"/>
    <col min="1543" max="1543" width="11.140625" style="74" customWidth="1"/>
    <col min="1544" max="1793" width="9.140625" style="74"/>
    <col min="1794" max="1794" width="15.28515625" style="74" customWidth="1"/>
    <col min="1795" max="1795" width="9.140625" style="74"/>
    <col min="1796" max="1796" width="10.85546875" style="74" customWidth="1"/>
    <col min="1797" max="1798" width="9.140625" style="74"/>
    <col min="1799" max="1799" width="11.140625" style="74" customWidth="1"/>
    <col min="1800" max="2049" width="9.140625" style="74"/>
    <col min="2050" max="2050" width="15.28515625" style="74" customWidth="1"/>
    <col min="2051" max="2051" width="9.140625" style="74"/>
    <col min="2052" max="2052" width="10.85546875" style="74" customWidth="1"/>
    <col min="2053" max="2054" width="9.140625" style="74"/>
    <col min="2055" max="2055" width="11.140625" style="74" customWidth="1"/>
    <col min="2056" max="2305" width="9.140625" style="74"/>
    <col min="2306" max="2306" width="15.28515625" style="74" customWidth="1"/>
    <col min="2307" max="2307" width="9.140625" style="74"/>
    <col min="2308" max="2308" width="10.85546875" style="74" customWidth="1"/>
    <col min="2309" max="2310" width="9.140625" style="74"/>
    <col min="2311" max="2311" width="11.140625" style="74" customWidth="1"/>
    <col min="2312" max="2561" width="9.140625" style="74"/>
    <col min="2562" max="2562" width="15.28515625" style="74" customWidth="1"/>
    <col min="2563" max="2563" width="9.140625" style="74"/>
    <col min="2564" max="2564" width="10.85546875" style="74" customWidth="1"/>
    <col min="2565" max="2566" width="9.140625" style="74"/>
    <col min="2567" max="2567" width="11.140625" style="74" customWidth="1"/>
    <col min="2568" max="2817" width="9.140625" style="74"/>
    <col min="2818" max="2818" width="15.28515625" style="74" customWidth="1"/>
    <col min="2819" max="2819" width="9.140625" style="74"/>
    <col min="2820" max="2820" width="10.85546875" style="74" customWidth="1"/>
    <col min="2821" max="2822" width="9.140625" style="74"/>
    <col min="2823" max="2823" width="11.140625" style="74" customWidth="1"/>
    <col min="2824" max="3073" width="9.140625" style="74"/>
    <col min="3074" max="3074" width="15.28515625" style="74" customWidth="1"/>
    <col min="3075" max="3075" width="9.140625" style="74"/>
    <col min="3076" max="3076" width="10.85546875" style="74" customWidth="1"/>
    <col min="3077" max="3078" width="9.140625" style="74"/>
    <col min="3079" max="3079" width="11.140625" style="74" customWidth="1"/>
    <col min="3080" max="3329" width="9.140625" style="74"/>
    <col min="3330" max="3330" width="15.28515625" style="74" customWidth="1"/>
    <col min="3331" max="3331" width="9.140625" style="74"/>
    <col min="3332" max="3332" width="10.85546875" style="74" customWidth="1"/>
    <col min="3333" max="3334" width="9.140625" style="74"/>
    <col min="3335" max="3335" width="11.140625" style="74" customWidth="1"/>
    <col min="3336" max="3585" width="9.140625" style="74"/>
    <col min="3586" max="3586" width="15.28515625" style="74" customWidth="1"/>
    <col min="3587" max="3587" width="9.140625" style="74"/>
    <col min="3588" max="3588" width="10.85546875" style="74" customWidth="1"/>
    <col min="3589" max="3590" width="9.140625" style="74"/>
    <col min="3591" max="3591" width="11.140625" style="74" customWidth="1"/>
    <col min="3592" max="3841" width="9.140625" style="74"/>
    <col min="3842" max="3842" width="15.28515625" style="74" customWidth="1"/>
    <col min="3843" max="3843" width="9.140625" style="74"/>
    <col min="3844" max="3844" width="10.85546875" style="74" customWidth="1"/>
    <col min="3845" max="3846" width="9.140625" style="74"/>
    <col min="3847" max="3847" width="11.140625" style="74" customWidth="1"/>
    <col min="3848" max="4097" width="9.140625" style="74"/>
    <col min="4098" max="4098" width="15.28515625" style="74" customWidth="1"/>
    <col min="4099" max="4099" width="9.140625" style="74"/>
    <col min="4100" max="4100" width="10.85546875" style="74" customWidth="1"/>
    <col min="4101" max="4102" width="9.140625" style="74"/>
    <col min="4103" max="4103" width="11.140625" style="74" customWidth="1"/>
    <col min="4104" max="4353" width="9.140625" style="74"/>
    <col min="4354" max="4354" width="15.28515625" style="74" customWidth="1"/>
    <col min="4355" max="4355" width="9.140625" style="74"/>
    <col min="4356" max="4356" width="10.85546875" style="74" customWidth="1"/>
    <col min="4357" max="4358" width="9.140625" style="74"/>
    <col min="4359" max="4359" width="11.140625" style="74" customWidth="1"/>
    <col min="4360" max="4609" width="9.140625" style="74"/>
    <col min="4610" max="4610" width="15.28515625" style="74" customWidth="1"/>
    <col min="4611" max="4611" width="9.140625" style="74"/>
    <col min="4612" max="4612" width="10.85546875" style="74" customWidth="1"/>
    <col min="4613" max="4614" width="9.140625" style="74"/>
    <col min="4615" max="4615" width="11.140625" style="74" customWidth="1"/>
    <col min="4616" max="4865" width="9.140625" style="74"/>
    <col min="4866" max="4866" width="15.28515625" style="74" customWidth="1"/>
    <col min="4867" max="4867" width="9.140625" style="74"/>
    <col min="4868" max="4868" width="10.85546875" style="74" customWidth="1"/>
    <col min="4869" max="4870" width="9.140625" style="74"/>
    <col min="4871" max="4871" width="11.140625" style="74" customWidth="1"/>
    <col min="4872" max="5121" width="9.140625" style="74"/>
    <col min="5122" max="5122" width="15.28515625" style="74" customWidth="1"/>
    <col min="5123" max="5123" width="9.140625" style="74"/>
    <col min="5124" max="5124" width="10.85546875" style="74" customWidth="1"/>
    <col min="5125" max="5126" width="9.140625" style="74"/>
    <col min="5127" max="5127" width="11.140625" style="74" customWidth="1"/>
    <col min="5128" max="5377" width="9.140625" style="74"/>
    <col min="5378" max="5378" width="15.28515625" style="74" customWidth="1"/>
    <col min="5379" max="5379" width="9.140625" style="74"/>
    <col min="5380" max="5380" width="10.85546875" style="74" customWidth="1"/>
    <col min="5381" max="5382" width="9.140625" style="74"/>
    <col min="5383" max="5383" width="11.140625" style="74" customWidth="1"/>
    <col min="5384" max="5633" width="9.140625" style="74"/>
    <col min="5634" max="5634" width="15.28515625" style="74" customWidth="1"/>
    <col min="5635" max="5635" width="9.140625" style="74"/>
    <col min="5636" max="5636" width="10.85546875" style="74" customWidth="1"/>
    <col min="5637" max="5638" width="9.140625" style="74"/>
    <col min="5639" max="5639" width="11.140625" style="74" customWidth="1"/>
    <col min="5640" max="5889" width="9.140625" style="74"/>
    <col min="5890" max="5890" width="15.28515625" style="74" customWidth="1"/>
    <col min="5891" max="5891" width="9.140625" style="74"/>
    <col min="5892" max="5892" width="10.85546875" style="74" customWidth="1"/>
    <col min="5893" max="5894" width="9.140625" style="74"/>
    <col min="5895" max="5895" width="11.140625" style="74" customWidth="1"/>
    <col min="5896" max="6145" width="9.140625" style="74"/>
    <col min="6146" max="6146" width="15.28515625" style="74" customWidth="1"/>
    <col min="6147" max="6147" width="9.140625" style="74"/>
    <col min="6148" max="6148" width="10.85546875" style="74" customWidth="1"/>
    <col min="6149" max="6150" width="9.140625" style="74"/>
    <col min="6151" max="6151" width="11.140625" style="74" customWidth="1"/>
    <col min="6152" max="6401" width="9.140625" style="74"/>
    <col min="6402" max="6402" width="15.28515625" style="74" customWidth="1"/>
    <col min="6403" max="6403" width="9.140625" style="74"/>
    <col min="6404" max="6404" width="10.85546875" style="74" customWidth="1"/>
    <col min="6405" max="6406" width="9.140625" style="74"/>
    <col min="6407" max="6407" width="11.140625" style="74" customWidth="1"/>
    <col min="6408" max="6657" width="9.140625" style="74"/>
    <col min="6658" max="6658" width="15.28515625" style="74" customWidth="1"/>
    <col min="6659" max="6659" width="9.140625" style="74"/>
    <col min="6660" max="6660" width="10.85546875" style="74" customWidth="1"/>
    <col min="6661" max="6662" width="9.140625" style="74"/>
    <col min="6663" max="6663" width="11.140625" style="74" customWidth="1"/>
    <col min="6664" max="6913" width="9.140625" style="74"/>
    <col min="6914" max="6914" width="15.28515625" style="74" customWidth="1"/>
    <col min="6915" max="6915" width="9.140625" style="74"/>
    <col min="6916" max="6916" width="10.85546875" style="74" customWidth="1"/>
    <col min="6917" max="6918" width="9.140625" style="74"/>
    <col min="6919" max="6919" width="11.140625" style="74" customWidth="1"/>
    <col min="6920" max="7169" width="9.140625" style="74"/>
    <col min="7170" max="7170" width="15.28515625" style="74" customWidth="1"/>
    <col min="7171" max="7171" width="9.140625" style="74"/>
    <col min="7172" max="7172" width="10.85546875" style="74" customWidth="1"/>
    <col min="7173" max="7174" width="9.140625" style="74"/>
    <col min="7175" max="7175" width="11.140625" style="74" customWidth="1"/>
    <col min="7176" max="7425" width="9.140625" style="74"/>
    <col min="7426" max="7426" width="15.28515625" style="74" customWidth="1"/>
    <col min="7427" max="7427" width="9.140625" style="74"/>
    <col min="7428" max="7428" width="10.85546875" style="74" customWidth="1"/>
    <col min="7429" max="7430" width="9.140625" style="74"/>
    <col min="7431" max="7431" width="11.140625" style="74" customWidth="1"/>
    <col min="7432" max="7681" width="9.140625" style="74"/>
    <col min="7682" max="7682" width="15.28515625" style="74" customWidth="1"/>
    <col min="7683" max="7683" width="9.140625" style="74"/>
    <col min="7684" max="7684" width="10.85546875" style="74" customWidth="1"/>
    <col min="7685" max="7686" width="9.140625" style="74"/>
    <col min="7687" max="7687" width="11.140625" style="74" customWidth="1"/>
    <col min="7688" max="7937" width="9.140625" style="74"/>
    <col min="7938" max="7938" width="15.28515625" style="74" customWidth="1"/>
    <col min="7939" max="7939" width="9.140625" style="74"/>
    <col min="7940" max="7940" width="10.85546875" style="74" customWidth="1"/>
    <col min="7941" max="7942" width="9.140625" style="74"/>
    <col min="7943" max="7943" width="11.140625" style="74" customWidth="1"/>
    <col min="7944" max="8193" width="9.140625" style="74"/>
    <col min="8194" max="8194" width="15.28515625" style="74" customWidth="1"/>
    <col min="8195" max="8195" width="9.140625" style="74"/>
    <col min="8196" max="8196" width="10.85546875" style="74" customWidth="1"/>
    <col min="8197" max="8198" width="9.140625" style="74"/>
    <col min="8199" max="8199" width="11.140625" style="74" customWidth="1"/>
    <col min="8200" max="8449" width="9.140625" style="74"/>
    <col min="8450" max="8450" width="15.28515625" style="74" customWidth="1"/>
    <col min="8451" max="8451" width="9.140625" style="74"/>
    <col min="8452" max="8452" width="10.85546875" style="74" customWidth="1"/>
    <col min="8453" max="8454" width="9.140625" style="74"/>
    <col min="8455" max="8455" width="11.140625" style="74" customWidth="1"/>
    <col min="8456" max="8705" width="9.140625" style="74"/>
    <col min="8706" max="8706" width="15.28515625" style="74" customWidth="1"/>
    <col min="8707" max="8707" width="9.140625" style="74"/>
    <col min="8708" max="8708" width="10.85546875" style="74" customWidth="1"/>
    <col min="8709" max="8710" width="9.140625" style="74"/>
    <col min="8711" max="8711" width="11.140625" style="74" customWidth="1"/>
    <col min="8712" max="8961" width="9.140625" style="74"/>
    <col min="8962" max="8962" width="15.28515625" style="74" customWidth="1"/>
    <col min="8963" max="8963" width="9.140625" style="74"/>
    <col min="8964" max="8964" width="10.85546875" style="74" customWidth="1"/>
    <col min="8965" max="8966" width="9.140625" style="74"/>
    <col min="8967" max="8967" width="11.140625" style="74" customWidth="1"/>
    <col min="8968" max="9217" width="9.140625" style="74"/>
    <col min="9218" max="9218" width="15.28515625" style="74" customWidth="1"/>
    <col min="9219" max="9219" width="9.140625" style="74"/>
    <col min="9220" max="9220" width="10.85546875" style="74" customWidth="1"/>
    <col min="9221" max="9222" width="9.140625" style="74"/>
    <col min="9223" max="9223" width="11.140625" style="74" customWidth="1"/>
    <col min="9224" max="9473" width="9.140625" style="74"/>
    <col min="9474" max="9474" width="15.28515625" style="74" customWidth="1"/>
    <col min="9475" max="9475" width="9.140625" style="74"/>
    <col min="9476" max="9476" width="10.85546875" style="74" customWidth="1"/>
    <col min="9477" max="9478" width="9.140625" style="74"/>
    <col min="9479" max="9479" width="11.140625" style="74" customWidth="1"/>
    <col min="9480" max="9729" width="9.140625" style="74"/>
    <col min="9730" max="9730" width="15.28515625" style="74" customWidth="1"/>
    <col min="9731" max="9731" width="9.140625" style="74"/>
    <col min="9732" max="9732" width="10.85546875" style="74" customWidth="1"/>
    <col min="9733" max="9734" width="9.140625" style="74"/>
    <col min="9735" max="9735" width="11.140625" style="74" customWidth="1"/>
    <col min="9736" max="9985" width="9.140625" style="74"/>
    <col min="9986" max="9986" width="15.28515625" style="74" customWidth="1"/>
    <col min="9987" max="9987" width="9.140625" style="74"/>
    <col min="9988" max="9988" width="10.85546875" style="74" customWidth="1"/>
    <col min="9989" max="9990" width="9.140625" style="74"/>
    <col min="9991" max="9991" width="11.140625" style="74" customWidth="1"/>
    <col min="9992" max="10241" width="9.140625" style="74"/>
    <col min="10242" max="10242" width="15.28515625" style="74" customWidth="1"/>
    <col min="10243" max="10243" width="9.140625" style="74"/>
    <col min="10244" max="10244" width="10.85546875" style="74" customWidth="1"/>
    <col min="10245" max="10246" width="9.140625" style="74"/>
    <col min="10247" max="10247" width="11.140625" style="74" customWidth="1"/>
    <col min="10248" max="10497" width="9.140625" style="74"/>
    <col min="10498" max="10498" width="15.28515625" style="74" customWidth="1"/>
    <col min="10499" max="10499" width="9.140625" style="74"/>
    <col min="10500" max="10500" width="10.85546875" style="74" customWidth="1"/>
    <col min="10501" max="10502" width="9.140625" style="74"/>
    <col min="10503" max="10503" width="11.140625" style="74" customWidth="1"/>
    <col min="10504" max="10753" width="9.140625" style="74"/>
    <col min="10754" max="10754" width="15.28515625" style="74" customWidth="1"/>
    <col min="10755" max="10755" width="9.140625" style="74"/>
    <col min="10756" max="10756" width="10.85546875" style="74" customWidth="1"/>
    <col min="10757" max="10758" width="9.140625" style="74"/>
    <col min="10759" max="10759" width="11.140625" style="74" customWidth="1"/>
    <col min="10760" max="11009" width="9.140625" style="74"/>
    <col min="11010" max="11010" width="15.28515625" style="74" customWidth="1"/>
    <col min="11011" max="11011" width="9.140625" style="74"/>
    <col min="11012" max="11012" width="10.85546875" style="74" customWidth="1"/>
    <col min="11013" max="11014" width="9.140625" style="74"/>
    <col min="11015" max="11015" width="11.140625" style="74" customWidth="1"/>
    <col min="11016" max="11265" width="9.140625" style="74"/>
    <col min="11266" max="11266" width="15.28515625" style="74" customWidth="1"/>
    <col min="11267" max="11267" width="9.140625" style="74"/>
    <col min="11268" max="11268" width="10.85546875" style="74" customWidth="1"/>
    <col min="11269" max="11270" width="9.140625" style="74"/>
    <col min="11271" max="11271" width="11.140625" style="74" customWidth="1"/>
    <col min="11272" max="11521" width="9.140625" style="74"/>
    <col min="11522" max="11522" width="15.28515625" style="74" customWidth="1"/>
    <col min="11523" max="11523" width="9.140625" style="74"/>
    <col min="11524" max="11524" width="10.85546875" style="74" customWidth="1"/>
    <col min="11525" max="11526" width="9.140625" style="74"/>
    <col min="11527" max="11527" width="11.140625" style="74" customWidth="1"/>
    <col min="11528" max="11777" width="9.140625" style="74"/>
    <col min="11778" max="11778" width="15.28515625" style="74" customWidth="1"/>
    <col min="11779" max="11779" width="9.140625" style="74"/>
    <col min="11780" max="11780" width="10.85546875" style="74" customWidth="1"/>
    <col min="11781" max="11782" width="9.140625" style="74"/>
    <col min="11783" max="11783" width="11.140625" style="74" customWidth="1"/>
    <col min="11784" max="12033" width="9.140625" style="74"/>
    <col min="12034" max="12034" width="15.28515625" style="74" customWidth="1"/>
    <col min="12035" max="12035" width="9.140625" style="74"/>
    <col min="12036" max="12036" width="10.85546875" style="74" customWidth="1"/>
    <col min="12037" max="12038" width="9.140625" style="74"/>
    <col min="12039" max="12039" width="11.140625" style="74" customWidth="1"/>
    <col min="12040" max="12289" width="9.140625" style="74"/>
    <col min="12290" max="12290" width="15.28515625" style="74" customWidth="1"/>
    <col min="12291" max="12291" width="9.140625" style="74"/>
    <col min="12292" max="12292" width="10.85546875" style="74" customWidth="1"/>
    <col min="12293" max="12294" width="9.140625" style="74"/>
    <col min="12295" max="12295" width="11.140625" style="74" customWidth="1"/>
    <col min="12296" max="12545" width="9.140625" style="74"/>
    <col min="12546" max="12546" width="15.28515625" style="74" customWidth="1"/>
    <col min="12547" max="12547" width="9.140625" style="74"/>
    <col min="12548" max="12548" width="10.85546875" style="74" customWidth="1"/>
    <col min="12549" max="12550" width="9.140625" style="74"/>
    <col min="12551" max="12551" width="11.140625" style="74" customWidth="1"/>
    <col min="12552" max="12801" width="9.140625" style="74"/>
    <col min="12802" max="12802" width="15.28515625" style="74" customWidth="1"/>
    <col min="12803" max="12803" width="9.140625" style="74"/>
    <col min="12804" max="12804" width="10.85546875" style="74" customWidth="1"/>
    <col min="12805" max="12806" width="9.140625" style="74"/>
    <col min="12807" max="12807" width="11.140625" style="74" customWidth="1"/>
    <col min="12808" max="13057" width="9.140625" style="74"/>
    <col min="13058" max="13058" width="15.28515625" style="74" customWidth="1"/>
    <col min="13059" max="13059" width="9.140625" style="74"/>
    <col min="13060" max="13060" width="10.85546875" style="74" customWidth="1"/>
    <col min="13061" max="13062" width="9.140625" style="74"/>
    <col min="13063" max="13063" width="11.140625" style="74" customWidth="1"/>
    <col min="13064" max="13313" width="9.140625" style="74"/>
    <col min="13314" max="13314" width="15.28515625" style="74" customWidth="1"/>
    <col min="13315" max="13315" width="9.140625" style="74"/>
    <col min="13316" max="13316" width="10.85546875" style="74" customWidth="1"/>
    <col min="13317" max="13318" width="9.140625" style="74"/>
    <col min="13319" max="13319" width="11.140625" style="74" customWidth="1"/>
    <col min="13320" max="13569" width="9.140625" style="74"/>
    <col min="13570" max="13570" width="15.28515625" style="74" customWidth="1"/>
    <col min="13571" max="13571" width="9.140625" style="74"/>
    <col min="13572" max="13572" width="10.85546875" style="74" customWidth="1"/>
    <col min="13573" max="13574" width="9.140625" style="74"/>
    <col min="13575" max="13575" width="11.140625" style="74" customWidth="1"/>
    <col min="13576" max="13825" width="9.140625" style="74"/>
    <col min="13826" max="13826" width="15.28515625" style="74" customWidth="1"/>
    <col min="13827" max="13827" width="9.140625" style="74"/>
    <col min="13828" max="13828" width="10.85546875" style="74" customWidth="1"/>
    <col min="13829" max="13830" width="9.140625" style="74"/>
    <col min="13831" max="13831" width="11.140625" style="74" customWidth="1"/>
    <col min="13832" max="14081" width="9.140625" style="74"/>
    <col min="14082" max="14082" width="15.28515625" style="74" customWidth="1"/>
    <col min="14083" max="14083" width="9.140625" style="74"/>
    <col min="14084" max="14084" width="10.85546875" style="74" customWidth="1"/>
    <col min="14085" max="14086" width="9.140625" style="74"/>
    <col min="14087" max="14087" width="11.140625" style="74" customWidth="1"/>
    <col min="14088" max="14337" width="9.140625" style="74"/>
    <col min="14338" max="14338" width="15.28515625" style="74" customWidth="1"/>
    <col min="14339" max="14339" width="9.140625" style="74"/>
    <col min="14340" max="14340" width="10.85546875" style="74" customWidth="1"/>
    <col min="14341" max="14342" width="9.140625" style="74"/>
    <col min="14343" max="14343" width="11.140625" style="74" customWidth="1"/>
    <col min="14344" max="14593" width="9.140625" style="74"/>
    <col min="14594" max="14594" width="15.28515625" style="74" customWidth="1"/>
    <col min="14595" max="14595" width="9.140625" style="74"/>
    <col min="14596" max="14596" width="10.85546875" style="74" customWidth="1"/>
    <col min="14597" max="14598" width="9.140625" style="74"/>
    <col min="14599" max="14599" width="11.140625" style="74" customWidth="1"/>
    <col min="14600" max="14849" width="9.140625" style="74"/>
    <col min="14850" max="14850" width="15.28515625" style="74" customWidth="1"/>
    <col min="14851" max="14851" width="9.140625" style="74"/>
    <col min="14852" max="14852" width="10.85546875" style="74" customWidth="1"/>
    <col min="14853" max="14854" width="9.140625" style="74"/>
    <col min="14855" max="14855" width="11.140625" style="74" customWidth="1"/>
    <col min="14856" max="15105" width="9.140625" style="74"/>
    <col min="15106" max="15106" width="15.28515625" style="74" customWidth="1"/>
    <col min="15107" max="15107" width="9.140625" style="74"/>
    <col min="15108" max="15108" width="10.85546875" style="74" customWidth="1"/>
    <col min="15109" max="15110" width="9.140625" style="74"/>
    <col min="15111" max="15111" width="11.140625" style="74" customWidth="1"/>
    <col min="15112" max="15361" width="9.140625" style="74"/>
    <col min="15362" max="15362" width="15.28515625" style="74" customWidth="1"/>
    <col min="15363" max="15363" width="9.140625" style="74"/>
    <col min="15364" max="15364" width="10.85546875" style="74" customWidth="1"/>
    <col min="15365" max="15366" width="9.140625" style="74"/>
    <col min="15367" max="15367" width="11.140625" style="74" customWidth="1"/>
    <col min="15368" max="15617" width="9.140625" style="74"/>
    <col min="15618" max="15618" width="15.28515625" style="74" customWidth="1"/>
    <col min="15619" max="15619" width="9.140625" style="74"/>
    <col min="15620" max="15620" width="10.85546875" style="74" customWidth="1"/>
    <col min="15621" max="15622" width="9.140625" style="74"/>
    <col min="15623" max="15623" width="11.140625" style="74" customWidth="1"/>
    <col min="15624" max="15873" width="9.140625" style="74"/>
    <col min="15874" max="15874" width="15.28515625" style="74" customWidth="1"/>
    <col min="15875" max="15875" width="9.140625" style="74"/>
    <col min="15876" max="15876" width="10.85546875" style="74" customWidth="1"/>
    <col min="15877" max="15878" width="9.140625" style="74"/>
    <col min="15879" max="15879" width="11.140625" style="74" customWidth="1"/>
    <col min="15880" max="16129" width="9.140625" style="74"/>
    <col min="16130" max="16130" width="15.28515625" style="74" customWidth="1"/>
    <col min="16131" max="16131" width="9.140625" style="74"/>
    <col min="16132" max="16132" width="10.85546875" style="74" customWidth="1"/>
    <col min="16133" max="16134" width="9.140625" style="74"/>
    <col min="16135" max="16135" width="11.140625" style="74" customWidth="1"/>
    <col min="16136" max="16384" width="9.140625" style="74"/>
  </cols>
  <sheetData>
    <row r="1" spans="1:8" x14ac:dyDescent="0.2">
      <c r="A1" s="330" t="s">
        <v>795</v>
      </c>
      <c r="B1" s="330"/>
      <c r="C1" s="330"/>
      <c r="D1" s="330"/>
      <c r="E1" s="330"/>
      <c r="F1" s="330"/>
      <c r="G1" s="330"/>
      <c r="H1" s="330"/>
    </row>
    <row r="2" spans="1:8" x14ac:dyDescent="0.2">
      <c r="A2" s="122"/>
      <c r="B2" s="123"/>
      <c r="C2" s="331" t="s">
        <v>789</v>
      </c>
      <c r="D2" s="331"/>
      <c r="E2" s="331"/>
      <c r="F2" s="332" t="s">
        <v>790</v>
      </c>
      <c r="G2" s="332"/>
      <c r="H2" s="332"/>
    </row>
    <row r="3" spans="1:8" ht="38.25" x14ac:dyDescent="0.2">
      <c r="A3" s="124" t="s">
        <v>0</v>
      </c>
      <c r="B3" s="125" t="s">
        <v>771</v>
      </c>
      <c r="C3" s="124" t="s">
        <v>791</v>
      </c>
      <c r="D3" s="124" t="s">
        <v>792</v>
      </c>
      <c r="E3" s="124" t="s">
        <v>793</v>
      </c>
      <c r="F3" s="124" t="s">
        <v>794</v>
      </c>
      <c r="G3" s="124" t="s">
        <v>792</v>
      </c>
      <c r="H3" s="124" t="s">
        <v>793</v>
      </c>
    </row>
    <row r="4" spans="1:8" x14ac:dyDescent="0.2">
      <c r="A4" s="5">
        <v>1</v>
      </c>
      <c r="B4" s="48" t="s">
        <v>5</v>
      </c>
      <c r="C4" s="77">
        <v>2862.5658552631576</v>
      </c>
      <c r="D4" s="126">
        <v>0.78</v>
      </c>
      <c r="E4" s="126">
        <v>0.57999999999999996</v>
      </c>
      <c r="F4" s="119">
        <v>73.880578545454554</v>
      </c>
      <c r="G4" s="126">
        <v>1.06</v>
      </c>
      <c r="H4" s="126">
        <v>0.94</v>
      </c>
    </row>
    <row r="5" spans="1:8" x14ac:dyDescent="0.2">
      <c r="A5" s="5">
        <v>2</v>
      </c>
      <c r="B5" s="48" t="s">
        <v>8</v>
      </c>
      <c r="C5" s="77">
        <v>4430.2217434210525</v>
      </c>
      <c r="D5" s="126">
        <v>1.1399999999999999</v>
      </c>
      <c r="E5" s="126">
        <v>0.91</v>
      </c>
      <c r="F5" s="119">
        <v>73.931764909090916</v>
      </c>
      <c r="G5" s="126">
        <v>0.86</v>
      </c>
      <c r="H5" s="126">
        <v>0.95</v>
      </c>
    </row>
    <row r="6" spans="1:8" x14ac:dyDescent="0.2">
      <c r="A6" s="5">
        <v>3</v>
      </c>
      <c r="B6" s="48" t="s">
        <v>9</v>
      </c>
      <c r="C6" s="77">
        <v>3944.0237664473693</v>
      </c>
      <c r="D6" s="126">
        <v>1.0900000000000001</v>
      </c>
      <c r="E6" s="126">
        <v>0.94</v>
      </c>
      <c r="F6" s="119">
        <v>71.186258727272744</v>
      </c>
      <c r="G6" s="126">
        <v>1.04</v>
      </c>
      <c r="H6" s="126">
        <v>0.95</v>
      </c>
    </row>
    <row r="7" spans="1:8" x14ac:dyDescent="0.2">
      <c r="A7" s="5">
        <v>4</v>
      </c>
      <c r="B7" s="48" t="s">
        <v>10</v>
      </c>
      <c r="C7" s="77">
        <v>3529.682236842104</v>
      </c>
      <c r="D7" s="126">
        <v>0.89</v>
      </c>
      <c r="E7" s="126">
        <v>0.79</v>
      </c>
      <c r="F7" s="119">
        <v>71.988465818181808</v>
      </c>
      <c r="G7" s="126">
        <v>0.96</v>
      </c>
      <c r="H7" s="126">
        <v>0.97</v>
      </c>
    </row>
    <row r="8" spans="1:8" x14ac:dyDescent="0.2">
      <c r="A8" s="5">
        <v>5</v>
      </c>
      <c r="B8" s="48" t="s">
        <v>11</v>
      </c>
      <c r="C8" s="77">
        <v>4246.7193092105263</v>
      </c>
      <c r="D8" s="126">
        <v>1.17</v>
      </c>
      <c r="E8" s="126">
        <v>0.88</v>
      </c>
      <c r="F8" s="119">
        <v>69.789963090909083</v>
      </c>
      <c r="G8" s="126">
        <v>0.97</v>
      </c>
      <c r="H8" s="126">
        <v>0.95</v>
      </c>
    </row>
    <row r="9" spans="1:8" x14ac:dyDescent="0.2">
      <c r="A9" s="5">
        <v>6</v>
      </c>
      <c r="B9" s="48" t="s">
        <v>14</v>
      </c>
      <c r="C9" s="77">
        <v>3690.4739309210531</v>
      </c>
      <c r="D9" s="126">
        <v>0.97</v>
      </c>
      <c r="E9" s="126">
        <v>0.9</v>
      </c>
      <c r="F9" s="119">
        <v>69.198519272727268</v>
      </c>
      <c r="G9" s="126">
        <v>1.27</v>
      </c>
      <c r="H9" s="126">
        <v>0.9</v>
      </c>
    </row>
    <row r="10" spans="1:8" x14ac:dyDescent="0.2">
      <c r="A10" s="5">
        <v>7</v>
      </c>
      <c r="B10" s="48" t="s">
        <v>16</v>
      </c>
      <c r="C10" s="77">
        <v>4176.1729440789468</v>
      </c>
      <c r="D10" s="126">
        <v>1.1299999999999999</v>
      </c>
      <c r="E10" s="126">
        <v>0.87</v>
      </c>
      <c r="F10" s="119">
        <v>72.415521818181816</v>
      </c>
      <c r="G10" s="126">
        <v>0.96</v>
      </c>
      <c r="H10" s="126">
        <v>0.9</v>
      </c>
    </row>
    <row r="11" spans="1:8" x14ac:dyDescent="0.2">
      <c r="A11" s="5">
        <v>8</v>
      </c>
      <c r="B11" s="48" t="s">
        <v>18</v>
      </c>
      <c r="C11" s="77">
        <v>3272.6024835526309</v>
      </c>
      <c r="D11" s="126">
        <v>0.83</v>
      </c>
      <c r="E11" s="126">
        <v>0.61</v>
      </c>
      <c r="F11" s="119">
        <v>71.764691454545456</v>
      </c>
      <c r="G11" s="126">
        <v>0.94</v>
      </c>
      <c r="H11" s="126">
        <v>0.93</v>
      </c>
    </row>
    <row r="12" spans="1:8" x14ac:dyDescent="0.2">
      <c r="A12" s="5">
        <v>9</v>
      </c>
      <c r="B12" s="48" t="s">
        <v>20</v>
      </c>
      <c r="C12" s="77">
        <v>4011.2232894736844</v>
      </c>
      <c r="D12" s="126">
        <v>1.1499999999999999</v>
      </c>
      <c r="E12" s="126">
        <v>0.86</v>
      </c>
      <c r="F12" s="119">
        <v>74.344885272727296</v>
      </c>
      <c r="G12" s="126">
        <v>1.2</v>
      </c>
      <c r="H12" s="126">
        <v>0.97</v>
      </c>
    </row>
    <row r="13" spans="1:8" x14ac:dyDescent="0.2">
      <c r="A13" s="5">
        <v>10</v>
      </c>
      <c r="B13" s="48" t="s">
        <v>21</v>
      </c>
      <c r="C13" s="77">
        <v>3655.3244243421045</v>
      </c>
      <c r="D13" s="126">
        <v>0.56000000000000005</v>
      </c>
      <c r="E13" s="126">
        <v>0.26</v>
      </c>
      <c r="F13" s="119">
        <v>72.578027272727255</v>
      </c>
      <c r="G13" s="126">
        <v>0.94</v>
      </c>
      <c r="H13" s="126">
        <v>0.86</v>
      </c>
    </row>
    <row r="14" spans="1:8" x14ac:dyDescent="0.2">
      <c r="A14" s="5">
        <v>11</v>
      </c>
      <c r="B14" s="48" t="s">
        <v>23</v>
      </c>
      <c r="C14" s="77">
        <v>3948.922467105263</v>
      </c>
      <c r="D14" s="126">
        <v>1.17</v>
      </c>
      <c r="E14" s="126">
        <v>0.89</v>
      </c>
      <c r="F14" s="119">
        <v>71.556201454545459</v>
      </c>
      <c r="G14" s="126">
        <v>1.07</v>
      </c>
      <c r="H14" s="126">
        <v>0.96</v>
      </c>
    </row>
    <row r="15" spans="1:8" x14ac:dyDescent="0.2">
      <c r="A15" s="5">
        <v>12</v>
      </c>
      <c r="B15" s="48" t="s">
        <v>26</v>
      </c>
      <c r="C15" s="77">
        <v>3987.5656085526325</v>
      </c>
      <c r="D15" s="126">
        <v>0.88</v>
      </c>
      <c r="E15" s="126">
        <v>0.89</v>
      </c>
      <c r="F15" s="119">
        <v>73.313934727272724</v>
      </c>
      <c r="G15" s="126">
        <v>0.94</v>
      </c>
      <c r="H15" s="126">
        <v>0.97</v>
      </c>
    </row>
    <row r="16" spans="1:8" x14ac:dyDescent="0.2">
      <c r="A16" s="5">
        <v>13</v>
      </c>
      <c r="B16" s="48" t="s">
        <v>28</v>
      </c>
      <c r="C16" s="77">
        <v>3820.1394736842108</v>
      </c>
      <c r="D16" s="126">
        <v>0.97</v>
      </c>
      <c r="E16" s="126">
        <v>0.89</v>
      </c>
      <c r="F16" s="119">
        <v>71.596683272727262</v>
      </c>
      <c r="G16" s="126">
        <v>1.24</v>
      </c>
      <c r="H16" s="126">
        <v>0.97</v>
      </c>
    </row>
    <row r="17" spans="1:8" x14ac:dyDescent="0.2">
      <c r="A17" s="5">
        <v>14</v>
      </c>
      <c r="B17" s="48" t="s">
        <v>56</v>
      </c>
      <c r="C17" s="77">
        <v>3847.0804769736847</v>
      </c>
      <c r="D17" s="126">
        <v>0.89</v>
      </c>
      <c r="E17" s="126">
        <v>0.72</v>
      </c>
      <c r="F17" s="119">
        <v>70.460785818181819</v>
      </c>
      <c r="G17" s="126">
        <v>1.19</v>
      </c>
      <c r="H17" s="126">
        <v>0.96</v>
      </c>
    </row>
    <row r="18" spans="1:8" x14ac:dyDescent="0.2">
      <c r="A18" s="5">
        <v>15</v>
      </c>
      <c r="B18" s="48" t="s">
        <v>58</v>
      </c>
      <c r="C18" s="77">
        <v>4321.7802796052638</v>
      </c>
      <c r="D18" s="130">
        <v>0.98</v>
      </c>
      <c r="E18" s="130">
        <v>0.95</v>
      </c>
      <c r="F18" s="119">
        <v>71.345286545454528</v>
      </c>
      <c r="G18" s="126">
        <v>0.92</v>
      </c>
      <c r="H18" s="126">
        <v>0.88</v>
      </c>
    </row>
    <row r="19" spans="1:8" x14ac:dyDescent="0.2">
      <c r="A19" s="5">
        <v>16</v>
      </c>
      <c r="B19" s="48" t="s">
        <v>60</v>
      </c>
      <c r="C19" s="77">
        <v>3737.8461184210523</v>
      </c>
      <c r="D19" s="126">
        <v>0.83</v>
      </c>
      <c r="E19" s="126">
        <v>0.79</v>
      </c>
      <c r="F19" s="119">
        <v>72.309278909090906</v>
      </c>
      <c r="G19" s="126">
        <v>1.06</v>
      </c>
      <c r="H19" s="126">
        <v>0.96</v>
      </c>
    </row>
    <row r="20" spans="1:8" x14ac:dyDescent="0.2">
      <c r="A20" s="5">
        <v>17</v>
      </c>
      <c r="B20" s="48" t="s">
        <v>61</v>
      </c>
      <c r="C20" s="77">
        <v>3838.4581414473682</v>
      </c>
      <c r="D20" s="126">
        <v>1.1599999999999999</v>
      </c>
      <c r="E20" s="126">
        <v>0.91</v>
      </c>
      <c r="F20" s="119">
        <v>71.74981581818183</v>
      </c>
      <c r="G20" s="126">
        <v>1.07</v>
      </c>
      <c r="H20" s="126">
        <v>0.95</v>
      </c>
    </row>
    <row r="21" spans="1:8" x14ac:dyDescent="0.2">
      <c r="A21" s="5">
        <v>18</v>
      </c>
      <c r="B21" s="48" t="s">
        <v>63</v>
      </c>
      <c r="C21" s="77">
        <v>3814.1859046052627</v>
      </c>
      <c r="D21" s="126">
        <v>1.1200000000000001</v>
      </c>
      <c r="E21" s="126">
        <v>0.82</v>
      </c>
      <c r="F21" s="119">
        <v>71.76906363636364</v>
      </c>
      <c r="G21" s="126">
        <v>1.02</v>
      </c>
      <c r="H21" s="126">
        <v>0.95</v>
      </c>
    </row>
    <row r="22" spans="1:8" x14ac:dyDescent="0.2">
      <c r="A22" s="5">
        <v>19</v>
      </c>
      <c r="B22" s="48" t="s">
        <v>30</v>
      </c>
      <c r="C22" s="77">
        <v>3877.1313322368414</v>
      </c>
      <c r="D22" s="126">
        <v>1.1100000000000001</v>
      </c>
      <c r="E22" s="126">
        <v>0.94</v>
      </c>
      <c r="F22" s="119">
        <v>71.224587272727277</v>
      </c>
      <c r="G22" s="126">
        <v>1.1100000000000001</v>
      </c>
      <c r="H22" s="126">
        <v>0.88</v>
      </c>
    </row>
    <row r="23" spans="1:8" x14ac:dyDescent="0.2">
      <c r="A23" s="5">
        <v>20</v>
      </c>
      <c r="B23" s="48" t="s">
        <v>32</v>
      </c>
      <c r="C23" s="77">
        <v>4029.3456743421052</v>
      </c>
      <c r="D23" s="126">
        <v>1.1200000000000001</v>
      </c>
      <c r="E23" s="126">
        <v>0.9</v>
      </c>
      <c r="F23" s="119">
        <v>74.93247109090909</v>
      </c>
      <c r="G23" s="126">
        <v>0.77</v>
      </c>
      <c r="H23" s="126">
        <v>0.92</v>
      </c>
    </row>
    <row r="24" spans="1:8" x14ac:dyDescent="0.2">
      <c r="A24" s="5">
        <v>21</v>
      </c>
      <c r="B24" s="48" t="s">
        <v>36</v>
      </c>
      <c r="C24" s="77">
        <v>3864.5676315789474</v>
      </c>
      <c r="D24" s="126">
        <v>0.67</v>
      </c>
      <c r="E24" s="126">
        <v>0.61</v>
      </c>
      <c r="F24" s="119">
        <v>72.203393636363643</v>
      </c>
      <c r="G24" s="126">
        <v>0.99</v>
      </c>
      <c r="H24" s="126">
        <v>0.85</v>
      </c>
    </row>
    <row r="25" spans="1:8" x14ac:dyDescent="0.2">
      <c r="A25" s="5">
        <v>22</v>
      </c>
      <c r="B25" s="48" t="s">
        <v>38</v>
      </c>
      <c r="C25" s="77">
        <v>4087.8158059210532</v>
      </c>
      <c r="D25" s="126">
        <v>1.1499999999999999</v>
      </c>
      <c r="E25" s="126">
        <v>0.92</v>
      </c>
      <c r="F25" s="119">
        <v>73.709564727272735</v>
      </c>
      <c r="G25" s="126">
        <v>1.02</v>
      </c>
      <c r="H25" s="126">
        <v>0.93</v>
      </c>
    </row>
    <row r="26" spans="1:8" x14ac:dyDescent="0.2">
      <c r="A26" s="5">
        <v>23</v>
      </c>
      <c r="B26" s="48" t="s">
        <v>41</v>
      </c>
      <c r="C26" s="77">
        <v>4274.9999671052619</v>
      </c>
      <c r="D26" s="126">
        <v>0.99</v>
      </c>
      <c r="E26" s="126">
        <v>0.91</v>
      </c>
      <c r="F26" s="119">
        <v>74.056258909090914</v>
      </c>
      <c r="G26" s="126">
        <v>0.96</v>
      </c>
      <c r="H26" s="126">
        <v>0.95</v>
      </c>
    </row>
    <row r="27" spans="1:8" x14ac:dyDescent="0.2">
      <c r="A27" s="5">
        <v>24</v>
      </c>
      <c r="B27" s="48" t="s">
        <v>43</v>
      </c>
      <c r="C27" s="77">
        <v>3908.7116385135146</v>
      </c>
      <c r="D27" s="126">
        <v>1.25</v>
      </c>
      <c r="E27" s="126">
        <v>0.84</v>
      </c>
      <c r="F27" s="119">
        <v>70.605346727272732</v>
      </c>
      <c r="G27" s="126">
        <v>1.28</v>
      </c>
      <c r="H27" s="126">
        <v>0.92</v>
      </c>
    </row>
    <row r="28" spans="1:8" x14ac:dyDescent="0.2">
      <c r="A28" s="5">
        <v>25</v>
      </c>
      <c r="B28" s="48" t="s">
        <v>45</v>
      </c>
      <c r="C28" s="77">
        <v>4012.9062499999991</v>
      </c>
      <c r="D28" s="126">
        <v>1.1100000000000001</v>
      </c>
      <c r="E28" s="126">
        <v>0.94</v>
      </c>
      <c r="F28" s="119">
        <v>73.405190909090919</v>
      </c>
      <c r="G28" s="126">
        <v>0.94</v>
      </c>
      <c r="H28" s="126">
        <v>0.96</v>
      </c>
    </row>
    <row r="29" spans="1:8" x14ac:dyDescent="0.2">
      <c r="A29" s="5">
        <v>26</v>
      </c>
      <c r="B29" s="48" t="s">
        <v>47</v>
      </c>
      <c r="C29" s="77">
        <v>3949.9573026315788</v>
      </c>
      <c r="D29" s="126">
        <v>1.05</v>
      </c>
      <c r="E29" s="126">
        <v>0.89</v>
      </c>
      <c r="F29" s="119">
        <v>72.117247636363629</v>
      </c>
      <c r="G29" s="126">
        <v>0.82</v>
      </c>
      <c r="H29" s="126">
        <v>0.93</v>
      </c>
    </row>
    <row r="30" spans="1:8" x14ac:dyDescent="0.2">
      <c r="A30" s="5">
        <v>27</v>
      </c>
      <c r="B30" s="48" t="s">
        <v>49</v>
      </c>
      <c r="C30" s="77">
        <v>3918.0438322368427</v>
      </c>
      <c r="D30" s="126">
        <v>1.1200000000000001</v>
      </c>
      <c r="E30" s="126">
        <v>0.8</v>
      </c>
      <c r="F30" s="119">
        <v>74.538249818181825</v>
      </c>
      <c r="G30" s="126">
        <v>0.97</v>
      </c>
      <c r="H30" s="126">
        <v>0.93</v>
      </c>
    </row>
    <row r="31" spans="1:8" x14ac:dyDescent="0.2">
      <c r="A31" s="5">
        <v>28</v>
      </c>
      <c r="B31" s="48" t="s">
        <v>51</v>
      </c>
      <c r="C31" s="77">
        <v>3641.1529276315791</v>
      </c>
      <c r="D31" s="126">
        <v>0.73</v>
      </c>
      <c r="E31" s="126">
        <v>0.63</v>
      </c>
      <c r="F31" s="119">
        <v>71.688473090909085</v>
      </c>
      <c r="G31" s="126">
        <v>0.77</v>
      </c>
      <c r="H31" s="126">
        <v>0.88</v>
      </c>
    </row>
    <row r="32" spans="1:8" x14ac:dyDescent="0.2">
      <c r="A32" s="105">
        <v>29</v>
      </c>
      <c r="B32" s="69" t="s">
        <v>53</v>
      </c>
      <c r="C32" s="78">
        <v>4083.8945270270269</v>
      </c>
      <c r="D32" s="127">
        <v>0.93</v>
      </c>
      <c r="E32" s="127">
        <v>0.93</v>
      </c>
      <c r="F32" s="120">
        <v>71.95643963636364</v>
      </c>
      <c r="G32" s="127">
        <v>0.75</v>
      </c>
      <c r="H32" s="127">
        <v>0.77</v>
      </c>
    </row>
    <row r="33" spans="1:8" x14ac:dyDescent="0.2">
      <c r="A33" s="128"/>
      <c r="B33" s="129" t="s">
        <v>691</v>
      </c>
      <c r="C33" s="103">
        <f>AVERAGE(C4:C32)</f>
        <v>3889.0867359714525</v>
      </c>
      <c r="D33" s="128"/>
      <c r="E33" s="128"/>
      <c r="F33" s="119">
        <v>72.262653442006282</v>
      </c>
      <c r="G33" s="128"/>
      <c r="H33" s="128"/>
    </row>
  </sheetData>
  <mergeCells count="3">
    <mergeCell ref="A1:H1"/>
    <mergeCell ref="C2:E2"/>
    <mergeCell ref="F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zoomScaleNormal="100" workbookViewId="0">
      <pane ySplit="5" topLeftCell="A6" activePane="bottomLeft" state="frozen"/>
      <selection pane="bottomLeft" activeCell="A9" sqref="A9"/>
    </sheetView>
  </sheetViews>
  <sheetFormatPr defaultColWidth="12.28515625" defaultRowHeight="18.95" customHeight="1" x14ac:dyDescent="0.2"/>
  <cols>
    <col min="1" max="1" width="12.42578125" style="132" customWidth="1"/>
    <col min="2" max="2" width="20.5703125" style="146" customWidth="1"/>
    <col min="3" max="3" width="8.7109375" style="132" customWidth="1"/>
    <col min="4" max="5" width="8.7109375" style="171" customWidth="1"/>
    <col min="6" max="8" width="8.7109375" style="132" customWidth="1"/>
    <col min="9" max="9" width="11.140625" style="132" customWidth="1"/>
    <col min="10" max="10" width="8.7109375" style="185" customWidth="1"/>
    <col min="11" max="11" width="10.5703125" style="132" customWidth="1"/>
    <col min="12" max="12" width="11.42578125" style="132" customWidth="1"/>
    <col min="13" max="13" width="10.42578125" style="132" customWidth="1"/>
    <col min="14" max="14" width="10.28515625" style="132" customWidth="1"/>
    <col min="15" max="16" width="8.7109375" style="132" customWidth="1"/>
    <col min="17" max="17" width="16.85546875" style="132" customWidth="1"/>
    <col min="18" max="18" width="16.28515625" style="132" customWidth="1"/>
    <col min="19" max="19" width="17.42578125" style="137" customWidth="1"/>
    <col min="20" max="21" width="12.28515625" style="131"/>
    <col min="22" max="22" width="16.42578125" style="131" customWidth="1"/>
    <col min="23" max="16384" width="12.28515625" style="131"/>
  </cols>
  <sheetData>
    <row r="1" spans="1:22" ht="18.95" customHeight="1" x14ac:dyDescent="0.2">
      <c r="B1" s="334" t="s">
        <v>865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145"/>
    </row>
    <row r="2" spans="1:22" ht="18.95" customHeight="1" x14ac:dyDescent="0.2">
      <c r="C2" s="335" t="s">
        <v>796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6"/>
    </row>
    <row r="3" spans="1:22" ht="18.95" customHeight="1" x14ac:dyDescent="0.2">
      <c r="C3" s="335" t="s">
        <v>797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6"/>
    </row>
    <row r="4" spans="1:22" ht="29.25" customHeight="1" x14ac:dyDescent="0.2">
      <c r="A4" s="147"/>
      <c r="B4" s="148"/>
      <c r="C4" s="149" t="s">
        <v>80</v>
      </c>
      <c r="D4" s="150" t="s">
        <v>81</v>
      </c>
      <c r="E4" s="150" t="s">
        <v>82</v>
      </c>
      <c r="F4" s="149" t="s">
        <v>83</v>
      </c>
      <c r="G4" s="149" t="s">
        <v>84</v>
      </c>
      <c r="H4" s="149" t="s">
        <v>85</v>
      </c>
      <c r="I4" s="149" t="s">
        <v>86</v>
      </c>
      <c r="J4" s="151" t="s">
        <v>87</v>
      </c>
      <c r="K4" s="149" t="s">
        <v>88</v>
      </c>
      <c r="L4" s="149" t="s">
        <v>89</v>
      </c>
      <c r="M4" s="149" t="s">
        <v>90</v>
      </c>
      <c r="N4" s="149" t="s">
        <v>91</v>
      </c>
      <c r="O4" s="149" t="s">
        <v>92</v>
      </c>
      <c r="P4" s="149" t="s">
        <v>93</v>
      </c>
      <c r="Q4" s="193" t="s">
        <v>798</v>
      </c>
      <c r="R4" s="152" t="s">
        <v>799</v>
      </c>
      <c r="S4" s="334" t="s">
        <v>800</v>
      </c>
      <c r="T4" s="334"/>
      <c r="U4" s="334"/>
    </row>
    <row r="5" spans="1:22" ht="18.95" customHeight="1" x14ac:dyDescent="0.2">
      <c r="A5" s="132" t="s">
        <v>0</v>
      </c>
      <c r="B5" s="131" t="s">
        <v>801</v>
      </c>
      <c r="C5" s="153" t="s">
        <v>94</v>
      </c>
      <c r="D5" s="154" t="s">
        <v>95</v>
      </c>
      <c r="E5" s="154" t="s">
        <v>96</v>
      </c>
      <c r="F5" s="153" t="s">
        <v>97</v>
      </c>
      <c r="G5" s="153" t="s">
        <v>98</v>
      </c>
      <c r="H5" s="153" t="s">
        <v>99</v>
      </c>
      <c r="I5" s="153" t="s">
        <v>100</v>
      </c>
      <c r="J5" s="155" t="s">
        <v>101</v>
      </c>
      <c r="K5" s="153" t="s">
        <v>102</v>
      </c>
      <c r="L5" s="153" t="s">
        <v>103</v>
      </c>
      <c r="M5" s="153" t="s">
        <v>103</v>
      </c>
      <c r="N5" s="153" t="s">
        <v>104</v>
      </c>
      <c r="O5" s="153" t="s">
        <v>105</v>
      </c>
      <c r="P5" s="153" t="s">
        <v>106</v>
      </c>
      <c r="Q5" s="337" t="s">
        <v>802</v>
      </c>
      <c r="R5" s="338"/>
      <c r="S5" s="132" t="s">
        <v>803</v>
      </c>
      <c r="T5" s="156">
        <v>40816</v>
      </c>
      <c r="U5" s="156">
        <v>40826</v>
      </c>
    </row>
    <row r="6" spans="1:22" ht="18.95" customHeight="1" x14ac:dyDescent="0.2">
      <c r="A6" s="132" t="s">
        <v>804</v>
      </c>
      <c r="B6" s="157" t="s">
        <v>107</v>
      </c>
      <c r="C6" s="158">
        <v>4</v>
      </c>
      <c r="D6" s="159">
        <v>4</v>
      </c>
      <c r="E6" s="159">
        <v>4</v>
      </c>
      <c r="F6" s="158">
        <v>4</v>
      </c>
      <c r="G6" s="160">
        <v>4</v>
      </c>
      <c r="H6" s="161">
        <v>4</v>
      </c>
      <c r="I6" s="160">
        <v>4</v>
      </c>
      <c r="J6" s="162">
        <v>4</v>
      </c>
      <c r="K6" s="163">
        <v>4</v>
      </c>
      <c r="L6" s="164">
        <v>4</v>
      </c>
      <c r="M6" s="163">
        <v>4</v>
      </c>
      <c r="N6" s="163">
        <v>4</v>
      </c>
      <c r="O6" s="163">
        <v>4</v>
      </c>
      <c r="P6" s="163">
        <v>4</v>
      </c>
      <c r="Q6" s="165"/>
      <c r="R6" s="166" t="s">
        <v>135</v>
      </c>
      <c r="S6" s="131"/>
    </row>
    <row r="7" spans="1:22" ht="18.95" customHeight="1" x14ac:dyDescent="0.2">
      <c r="A7" s="132" t="s">
        <v>805</v>
      </c>
      <c r="B7" s="157" t="s">
        <v>108</v>
      </c>
      <c r="C7" s="158" t="s">
        <v>109</v>
      </c>
      <c r="D7" s="167" t="s">
        <v>110</v>
      </c>
      <c r="E7" s="167">
        <v>4</v>
      </c>
      <c r="F7" s="158" t="s">
        <v>109</v>
      </c>
      <c r="G7" s="158">
        <v>4</v>
      </c>
      <c r="H7" s="158">
        <v>4</v>
      </c>
      <c r="I7" s="158">
        <v>4</v>
      </c>
      <c r="J7" s="162" t="s">
        <v>111</v>
      </c>
      <c r="K7" s="163" t="s">
        <v>109</v>
      </c>
      <c r="L7" s="164">
        <v>2</v>
      </c>
      <c r="M7" s="163" t="s">
        <v>112</v>
      </c>
      <c r="N7" s="163" t="s">
        <v>112</v>
      </c>
      <c r="O7" s="163" t="s">
        <v>113</v>
      </c>
      <c r="P7" s="163" t="s">
        <v>114</v>
      </c>
      <c r="Q7" s="165"/>
      <c r="R7" s="166" t="s">
        <v>115</v>
      </c>
      <c r="S7" s="131"/>
    </row>
    <row r="8" spans="1:22" ht="18.95" customHeight="1" x14ac:dyDescent="0.2">
      <c r="A8" s="5">
        <v>1</v>
      </c>
      <c r="B8" s="168" t="s">
        <v>5</v>
      </c>
      <c r="C8" s="163">
        <v>4</v>
      </c>
      <c r="D8" s="163" t="s">
        <v>116</v>
      </c>
      <c r="E8" s="163">
        <v>4</v>
      </c>
      <c r="F8" s="163" t="s">
        <v>110</v>
      </c>
      <c r="G8" s="163">
        <v>4</v>
      </c>
      <c r="H8" s="163">
        <v>4</v>
      </c>
      <c r="I8" s="163">
        <v>4</v>
      </c>
      <c r="J8" s="162">
        <v>2</v>
      </c>
      <c r="K8" s="163" t="s">
        <v>117</v>
      </c>
      <c r="L8" s="164">
        <v>4</v>
      </c>
      <c r="M8" s="163"/>
      <c r="N8" s="163"/>
      <c r="O8" s="163"/>
      <c r="P8" s="163"/>
      <c r="Q8" s="169"/>
      <c r="R8" s="170" t="s">
        <v>822</v>
      </c>
      <c r="S8" s="171" t="s">
        <v>806</v>
      </c>
      <c r="T8" s="132" t="s">
        <v>806</v>
      </c>
      <c r="U8" s="132" t="s">
        <v>817</v>
      </c>
      <c r="V8" s="132"/>
    </row>
    <row r="9" spans="1:22" ht="18.95" customHeight="1" x14ac:dyDescent="0.2">
      <c r="A9" s="5">
        <v>2</v>
      </c>
      <c r="B9" s="168" t="s">
        <v>8</v>
      </c>
      <c r="C9" s="163" t="s">
        <v>118</v>
      </c>
      <c r="D9" s="163" t="s">
        <v>119</v>
      </c>
      <c r="E9" s="163">
        <v>4</v>
      </c>
      <c r="F9" s="163" t="s">
        <v>120</v>
      </c>
      <c r="G9" s="163" t="s">
        <v>121</v>
      </c>
      <c r="H9" s="163">
        <v>4</v>
      </c>
      <c r="I9" s="163" t="s">
        <v>110</v>
      </c>
      <c r="J9" s="162">
        <v>2</v>
      </c>
      <c r="K9" s="163" t="s">
        <v>122</v>
      </c>
      <c r="L9" s="164">
        <v>2</v>
      </c>
      <c r="M9" s="163">
        <v>2</v>
      </c>
      <c r="N9" s="163">
        <v>2</v>
      </c>
      <c r="O9" s="163">
        <v>2</v>
      </c>
      <c r="P9" s="163">
        <v>4</v>
      </c>
      <c r="Q9" s="169" t="s">
        <v>123</v>
      </c>
      <c r="R9" s="170" t="s">
        <v>322</v>
      </c>
      <c r="S9" s="171">
        <v>0</v>
      </c>
      <c r="T9" s="132" t="s">
        <v>823</v>
      </c>
      <c r="U9" s="132" t="s">
        <v>866</v>
      </c>
      <c r="V9" s="132"/>
    </row>
    <row r="10" spans="1:22" ht="18.95" customHeight="1" x14ac:dyDescent="0.2">
      <c r="A10" s="5">
        <v>3</v>
      </c>
      <c r="B10" s="168" t="s">
        <v>9</v>
      </c>
      <c r="C10" s="163" t="s">
        <v>124</v>
      </c>
      <c r="D10" s="163" t="s">
        <v>125</v>
      </c>
      <c r="E10" s="163">
        <v>0</v>
      </c>
      <c r="F10" s="163" t="s">
        <v>126</v>
      </c>
      <c r="G10" s="172" t="s">
        <v>127</v>
      </c>
      <c r="H10" s="163" t="s">
        <v>128</v>
      </c>
      <c r="I10" s="163" t="s">
        <v>129</v>
      </c>
      <c r="J10" s="162">
        <v>0</v>
      </c>
      <c r="K10" s="163" t="s">
        <v>124</v>
      </c>
      <c r="L10" s="164" t="s">
        <v>117</v>
      </c>
      <c r="M10" s="163" t="s">
        <v>130</v>
      </c>
      <c r="N10" s="323" t="s">
        <v>131</v>
      </c>
      <c r="O10" s="163">
        <v>2</v>
      </c>
      <c r="P10" s="163">
        <v>3</v>
      </c>
      <c r="Q10" s="169"/>
      <c r="R10" s="170" t="s">
        <v>322</v>
      </c>
      <c r="S10" s="171" t="s">
        <v>809</v>
      </c>
      <c r="T10" s="132" t="s">
        <v>809</v>
      </c>
      <c r="U10" s="132" t="s">
        <v>323</v>
      </c>
      <c r="V10" s="132"/>
    </row>
    <row r="11" spans="1:22" ht="18.95" customHeight="1" x14ac:dyDescent="0.2">
      <c r="A11" s="5">
        <v>4</v>
      </c>
      <c r="B11" s="168" t="s">
        <v>10</v>
      </c>
      <c r="C11" s="163" t="s">
        <v>128</v>
      </c>
      <c r="D11" s="172">
        <v>4</v>
      </c>
      <c r="E11" s="163">
        <v>0</v>
      </c>
      <c r="F11" s="163" t="s">
        <v>128</v>
      </c>
      <c r="G11" s="163">
        <v>4</v>
      </c>
      <c r="H11" s="163" t="s">
        <v>128</v>
      </c>
      <c r="I11" s="163">
        <v>3</v>
      </c>
      <c r="J11" s="162" t="s">
        <v>124</v>
      </c>
      <c r="K11" s="163" t="s">
        <v>124</v>
      </c>
      <c r="L11" s="173">
        <v>3</v>
      </c>
      <c r="M11" s="163"/>
      <c r="N11" s="163"/>
      <c r="O11" s="163"/>
      <c r="P11" s="163"/>
      <c r="Q11" s="169"/>
      <c r="R11" s="170" t="s">
        <v>322</v>
      </c>
      <c r="S11" s="171" t="s">
        <v>867</v>
      </c>
      <c r="T11" s="132" t="s">
        <v>867</v>
      </c>
      <c r="U11" s="132" t="s">
        <v>815</v>
      </c>
      <c r="V11" s="132"/>
    </row>
    <row r="12" spans="1:22" ht="18.95" customHeight="1" x14ac:dyDescent="0.2">
      <c r="A12" s="5">
        <v>5</v>
      </c>
      <c r="B12" s="168" t="s">
        <v>11</v>
      </c>
      <c r="C12" s="163" t="s">
        <v>111</v>
      </c>
      <c r="D12" s="163" t="s">
        <v>111</v>
      </c>
      <c r="E12" s="163">
        <v>4</v>
      </c>
      <c r="F12" s="163" t="s">
        <v>132</v>
      </c>
      <c r="G12" s="163" t="s">
        <v>121</v>
      </c>
      <c r="H12" s="163">
        <v>4</v>
      </c>
      <c r="I12" s="163" t="s">
        <v>133</v>
      </c>
      <c r="J12" s="162">
        <v>2</v>
      </c>
      <c r="K12" s="163" t="s">
        <v>128</v>
      </c>
      <c r="L12" s="173">
        <v>2</v>
      </c>
      <c r="M12" s="172">
        <v>2</v>
      </c>
      <c r="N12" s="163" t="s">
        <v>112</v>
      </c>
      <c r="O12" s="163" t="s">
        <v>112</v>
      </c>
      <c r="P12" s="163">
        <v>3</v>
      </c>
      <c r="Q12" s="169" t="s">
        <v>123</v>
      </c>
      <c r="R12" s="170" t="s">
        <v>810</v>
      </c>
      <c r="S12" s="171" t="s">
        <v>823</v>
      </c>
      <c r="T12" s="132" t="s">
        <v>823</v>
      </c>
      <c r="U12" s="132" t="s">
        <v>824</v>
      </c>
      <c r="V12" s="132"/>
    </row>
    <row r="13" spans="1:22" ht="18.95" customHeight="1" x14ac:dyDescent="0.2">
      <c r="A13" s="5">
        <v>6</v>
      </c>
      <c r="B13" s="168" t="s">
        <v>14</v>
      </c>
      <c r="C13" s="163" t="s">
        <v>110</v>
      </c>
      <c r="D13" s="163" t="s">
        <v>110</v>
      </c>
      <c r="E13" s="163">
        <v>4</v>
      </c>
      <c r="F13" s="163" t="s">
        <v>110</v>
      </c>
      <c r="G13" s="163" t="s">
        <v>121</v>
      </c>
      <c r="H13" s="163">
        <v>4</v>
      </c>
      <c r="I13" s="163" t="s">
        <v>110</v>
      </c>
      <c r="J13" s="162">
        <v>4</v>
      </c>
      <c r="K13" s="163" t="s">
        <v>134</v>
      </c>
      <c r="L13" s="164">
        <v>3</v>
      </c>
      <c r="M13" s="163"/>
      <c r="N13" s="163"/>
      <c r="O13" s="163"/>
      <c r="P13" s="163"/>
      <c r="Q13" s="169"/>
      <c r="R13" s="170" t="s">
        <v>320</v>
      </c>
      <c r="S13" s="171" t="s">
        <v>325</v>
      </c>
      <c r="T13" s="132" t="s">
        <v>325</v>
      </c>
      <c r="U13" s="132" t="s">
        <v>811</v>
      </c>
      <c r="V13" s="132"/>
    </row>
    <row r="14" spans="1:22" ht="18.95" customHeight="1" x14ac:dyDescent="0.2">
      <c r="A14" s="5">
        <v>7</v>
      </c>
      <c r="B14" s="168" t="s">
        <v>16</v>
      </c>
      <c r="C14" s="163" t="s">
        <v>136</v>
      </c>
      <c r="D14" s="163" t="s">
        <v>111</v>
      </c>
      <c r="E14" s="163">
        <v>1</v>
      </c>
      <c r="F14" s="172" t="s">
        <v>127</v>
      </c>
      <c r="G14" s="172" t="s">
        <v>127</v>
      </c>
      <c r="H14" s="163">
        <v>4</v>
      </c>
      <c r="I14" s="163" t="s">
        <v>110</v>
      </c>
      <c r="J14" s="162">
        <v>2</v>
      </c>
      <c r="K14" s="163" t="s">
        <v>128</v>
      </c>
      <c r="L14" s="164" t="s">
        <v>110</v>
      </c>
      <c r="M14" s="163"/>
      <c r="N14" s="163"/>
      <c r="O14" s="163"/>
      <c r="P14" s="163"/>
      <c r="Q14" s="169"/>
      <c r="R14" s="170" t="s">
        <v>817</v>
      </c>
      <c r="S14" s="171" t="s">
        <v>818</v>
      </c>
      <c r="T14" s="132" t="s">
        <v>818</v>
      </c>
      <c r="U14" s="132" t="s">
        <v>807</v>
      </c>
      <c r="V14" s="132"/>
    </row>
    <row r="15" spans="1:22" ht="18.95" customHeight="1" x14ac:dyDescent="0.2">
      <c r="A15" s="5">
        <v>8</v>
      </c>
      <c r="B15" s="168" t="s">
        <v>18</v>
      </c>
      <c r="C15" s="163">
        <v>0</v>
      </c>
      <c r="D15" s="163" t="s">
        <v>124</v>
      </c>
      <c r="E15" s="163" t="s">
        <v>124</v>
      </c>
      <c r="F15" s="163" t="s">
        <v>124</v>
      </c>
      <c r="G15" s="163">
        <v>0</v>
      </c>
      <c r="H15" s="163" t="s">
        <v>134</v>
      </c>
      <c r="I15" s="163">
        <v>0</v>
      </c>
      <c r="J15" s="162">
        <v>0</v>
      </c>
      <c r="K15" s="163">
        <v>0</v>
      </c>
      <c r="L15" s="164" t="s">
        <v>137</v>
      </c>
      <c r="M15" s="163">
        <v>4</v>
      </c>
      <c r="N15" s="163">
        <v>3</v>
      </c>
      <c r="O15" s="163">
        <v>4</v>
      </c>
      <c r="P15" s="163" t="s">
        <v>138</v>
      </c>
      <c r="Q15" s="169"/>
      <c r="R15" s="170" t="s">
        <v>332</v>
      </c>
      <c r="S15" s="171" t="s">
        <v>823</v>
      </c>
      <c r="T15" s="132" t="s">
        <v>823</v>
      </c>
      <c r="U15" s="132" t="s">
        <v>868</v>
      </c>
      <c r="V15" s="132"/>
    </row>
    <row r="16" spans="1:22" ht="18.95" customHeight="1" x14ac:dyDescent="0.2">
      <c r="A16" s="5">
        <v>9</v>
      </c>
      <c r="B16" s="168" t="s">
        <v>20</v>
      </c>
      <c r="C16" s="163" t="s">
        <v>139</v>
      </c>
      <c r="D16" s="163">
        <v>2</v>
      </c>
      <c r="E16" s="163" t="s">
        <v>128</v>
      </c>
      <c r="F16" s="163" t="s">
        <v>118</v>
      </c>
      <c r="G16" s="163" t="s">
        <v>111</v>
      </c>
      <c r="H16" s="163" t="s">
        <v>111</v>
      </c>
      <c r="I16" s="163" t="s">
        <v>140</v>
      </c>
      <c r="J16" s="162" t="s">
        <v>124</v>
      </c>
      <c r="K16" s="163" t="s">
        <v>141</v>
      </c>
      <c r="L16" s="164" t="s">
        <v>118</v>
      </c>
      <c r="M16" s="163" t="s">
        <v>130</v>
      </c>
      <c r="N16" s="163" t="s">
        <v>142</v>
      </c>
      <c r="O16" s="163">
        <v>2</v>
      </c>
      <c r="P16" s="163" t="s">
        <v>130</v>
      </c>
      <c r="Q16" s="169" t="s">
        <v>143</v>
      </c>
      <c r="R16" s="170" t="s">
        <v>856</v>
      </c>
      <c r="S16" s="171" t="s">
        <v>806</v>
      </c>
      <c r="T16" s="132" t="s">
        <v>806</v>
      </c>
      <c r="U16" s="132" t="s">
        <v>869</v>
      </c>
      <c r="V16" s="132"/>
    </row>
    <row r="17" spans="1:22" ht="18.95" customHeight="1" x14ac:dyDescent="0.2">
      <c r="A17" s="5">
        <v>10</v>
      </c>
      <c r="B17" s="168" t="s">
        <v>21</v>
      </c>
      <c r="C17" s="163" t="s">
        <v>144</v>
      </c>
      <c r="D17" s="163" t="s">
        <v>119</v>
      </c>
      <c r="E17" s="163" t="s">
        <v>118</v>
      </c>
      <c r="F17" s="163" t="s">
        <v>128</v>
      </c>
      <c r="G17" s="163">
        <v>0</v>
      </c>
      <c r="H17" s="163" t="s">
        <v>111</v>
      </c>
      <c r="I17" s="163" t="s">
        <v>145</v>
      </c>
      <c r="J17" s="162" t="s">
        <v>128</v>
      </c>
      <c r="K17" s="163" t="s">
        <v>146</v>
      </c>
      <c r="L17" s="164" t="s">
        <v>118</v>
      </c>
      <c r="M17" s="163" t="s">
        <v>130</v>
      </c>
      <c r="N17" s="163">
        <v>2</v>
      </c>
      <c r="O17" s="163" t="s">
        <v>130</v>
      </c>
      <c r="P17" s="163" t="s">
        <v>130</v>
      </c>
      <c r="Q17" s="169" t="s">
        <v>147</v>
      </c>
      <c r="R17" s="170" t="s">
        <v>856</v>
      </c>
      <c r="S17" s="171" t="s">
        <v>870</v>
      </c>
      <c r="T17" s="132" t="s">
        <v>870</v>
      </c>
      <c r="U17" s="132" t="s">
        <v>326</v>
      </c>
      <c r="V17" s="132"/>
    </row>
    <row r="18" spans="1:22" ht="18.95" customHeight="1" x14ac:dyDescent="0.2">
      <c r="A18" s="5">
        <v>11</v>
      </c>
      <c r="B18" s="168" t="s">
        <v>23</v>
      </c>
      <c r="C18" s="163" t="s">
        <v>124</v>
      </c>
      <c r="D18" s="163" t="s">
        <v>148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2">
        <v>0</v>
      </c>
      <c r="K18" s="163">
        <v>0</v>
      </c>
      <c r="L18" s="164" t="s">
        <v>121</v>
      </c>
      <c r="M18" s="163">
        <v>4</v>
      </c>
      <c r="N18" s="163">
        <v>4</v>
      </c>
      <c r="O18" s="163">
        <v>4</v>
      </c>
      <c r="P18" s="163">
        <v>3</v>
      </c>
      <c r="Q18" s="169"/>
      <c r="R18" s="170" t="s">
        <v>857</v>
      </c>
      <c r="S18" s="171" t="s">
        <v>806</v>
      </c>
      <c r="T18" s="132" t="s">
        <v>806</v>
      </c>
      <c r="U18" s="132" t="s">
        <v>871</v>
      </c>
      <c r="V18" s="132"/>
    </row>
    <row r="19" spans="1:22" ht="18.95" customHeight="1" x14ac:dyDescent="0.2">
      <c r="A19" s="5">
        <v>12</v>
      </c>
      <c r="B19" s="168" t="s">
        <v>26</v>
      </c>
      <c r="C19" s="163">
        <v>2</v>
      </c>
      <c r="D19" s="172">
        <v>3</v>
      </c>
      <c r="E19" s="163">
        <v>4</v>
      </c>
      <c r="F19" s="172">
        <v>3</v>
      </c>
      <c r="G19" s="163">
        <v>3</v>
      </c>
      <c r="H19" s="163">
        <v>4</v>
      </c>
      <c r="I19" s="163">
        <v>4</v>
      </c>
      <c r="J19" s="162" t="s">
        <v>146</v>
      </c>
      <c r="K19" s="163" t="s">
        <v>118</v>
      </c>
      <c r="L19" s="164">
        <v>4</v>
      </c>
      <c r="M19" s="163"/>
      <c r="N19" s="163"/>
      <c r="O19" s="163"/>
      <c r="P19" s="163"/>
      <c r="Q19" s="169"/>
      <c r="R19" s="170" t="s">
        <v>322</v>
      </c>
      <c r="S19" s="171" t="s">
        <v>812</v>
      </c>
      <c r="T19" s="132" t="s">
        <v>812</v>
      </c>
      <c r="U19" s="132" t="s">
        <v>872</v>
      </c>
      <c r="V19" s="132"/>
    </row>
    <row r="20" spans="1:22" ht="18.95" customHeight="1" x14ac:dyDescent="0.2">
      <c r="A20" s="5">
        <v>13</v>
      </c>
      <c r="B20" s="168" t="s">
        <v>28</v>
      </c>
      <c r="C20" s="163" t="s">
        <v>149</v>
      </c>
      <c r="D20" s="163" t="s">
        <v>110</v>
      </c>
      <c r="E20" s="163" t="s">
        <v>145</v>
      </c>
      <c r="F20" s="163">
        <v>0</v>
      </c>
      <c r="G20" s="163" t="s">
        <v>110</v>
      </c>
      <c r="H20" s="163" t="s">
        <v>124</v>
      </c>
      <c r="I20" s="163">
        <v>3</v>
      </c>
      <c r="J20" s="162">
        <v>0</v>
      </c>
      <c r="K20" s="163">
        <v>0</v>
      </c>
      <c r="L20" s="164">
        <v>4</v>
      </c>
      <c r="M20" s="163"/>
      <c r="N20" s="163"/>
      <c r="O20" s="163"/>
      <c r="P20" s="163"/>
      <c r="Q20" s="169"/>
      <c r="R20" s="170" t="s">
        <v>858</v>
      </c>
      <c r="S20" s="171" t="s">
        <v>821</v>
      </c>
      <c r="T20" s="132" t="s">
        <v>821</v>
      </c>
      <c r="U20" s="132" t="s">
        <v>811</v>
      </c>
      <c r="V20" s="132"/>
    </row>
    <row r="21" spans="1:22" ht="18.95" customHeight="1" x14ac:dyDescent="0.2">
      <c r="A21" s="5">
        <v>14</v>
      </c>
      <c r="B21" s="168" t="s">
        <v>56</v>
      </c>
      <c r="C21" s="163" t="s">
        <v>132</v>
      </c>
      <c r="D21" s="163" t="s">
        <v>150</v>
      </c>
      <c r="E21" s="163" t="s">
        <v>110</v>
      </c>
      <c r="F21" s="163">
        <v>2</v>
      </c>
      <c r="G21" s="163" t="s">
        <v>111</v>
      </c>
      <c r="H21" s="163">
        <v>4</v>
      </c>
      <c r="I21" s="163">
        <v>3</v>
      </c>
      <c r="J21" s="162">
        <v>3</v>
      </c>
      <c r="K21" s="163">
        <v>2</v>
      </c>
      <c r="L21" s="164" t="s">
        <v>151</v>
      </c>
      <c r="M21" s="163">
        <v>3</v>
      </c>
      <c r="N21" s="163">
        <v>3</v>
      </c>
      <c r="O21" s="163">
        <v>3</v>
      </c>
      <c r="P21" s="163">
        <v>3</v>
      </c>
      <c r="Q21" s="169"/>
      <c r="R21" s="170" t="s">
        <v>322</v>
      </c>
      <c r="S21" s="171" t="s">
        <v>813</v>
      </c>
      <c r="T21" s="132" t="s">
        <v>813</v>
      </c>
      <c r="U21" s="132" t="s">
        <v>817</v>
      </c>
      <c r="V21" s="132"/>
    </row>
    <row r="22" spans="1:22" ht="18.95" customHeight="1" x14ac:dyDescent="0.2">
      <c r="A22" s="5">
        <v>15</v>
      </c>
      <c r="B22" s="168" t="s">
        <v>58</v>
      </c>
      <c r="C22" s="163" t="s">
        <v>134</v>
      </c>
      <c r="D22" s="163" t="s">
        <v>124</v>
      </c>
      <c r="E22" s="163" t="s">
        <v>124</v>
      </c>
      <c r="F22" s="163" t="s">
        <v>152</v>
      </c>
      <c r="G22" s="163" t="s">
        <v>153</v>
      </c>
      <c r="H22" s="163">
        <v>4</v>
      </c>
      <c r="I22" s="163">
        <v>4</v>
      </c>
      <c r="J22" s="162" t="s">
        <v>124</v>
      </c>
      <c r="K22" s="163" t="s">
        <v>128</v>
      </c>
      <c r="L22" s="164">
        <v>4</v>
      </c>
      <c r="M22" s="163"/>
      <c r="N22" s="163"/>
      <c r="O22" s="163"/>
      <c r="P22" s="163"/>
      <c r="Q22" s="169"/>
      <c r="R22" s="170" t="s">
        <v>859</v>
      </c>
      <c r="S22" s="171" t="s">
        <v>823</v>
      </c>
      <c r="T22" s="132" t="s">
        <v>823</v>
      </c>
      <c r="U22" s="132" t="s">
        <v>873</v>
      </c>
      <c r="V22" s="132"/>
    </row>
    <row r="23" spans="1:22" ht="18.95" customHeight="1" x14ac:dyDescent="0.2">
      <c r="A23" s="5">
        <v>16</v>
      </c>
      <c r="B23" s="168" t="s">
        <v>60</v>
      </c>
      <c r="C23" s="163" t="s">
        <v>154</v>
      </c>
      <c r="D23" s="163" t="s">
        <v>110</v>
      </c>
      <c r="E23" s="163" t="s">
        <v>124</v>
      </c>
      <c r="F23" s="163" t="s">
        <v>134</v>
      </c>
      <c r="G23" s="163" t="s">
        <v>155</v>
      </c>
      <c r="H23" s="172" t="s">
        <v>156</v>
      </c>
      <c r="I23" s="163" t="s">
        <v>110</v>
      </c>
      <c r="J23" s="162">
        <v>0</v>
      </c>
      <c r="K23" s="163" t="s">
        <v>157</v>
      </c>
      <c r="L23" s="164">
        <v>4</v>
      </c>
      <c r="M23" s="163"/>
      <c r="N23" s="163"/>
      <c r="O23" s="163"/>
      <c r="P23" s="163"/>
      <c r="Q23" s="169"/>
      <c r="R23" s="170" t="s">
        <v>810</v>
      </c>
      <c r="S23" s="171" t="s">
        <v>809</v>
      </c>
      <c r="T23" s="132" t="s">
        <v>809</v>
      </c>
      <c r="U23" s="132" t="s">
        <v>810</v>
      </c>
      <c r="V23" s="132"/>
    </row>
    <row r="24" spans="1:22" ht="18.95" customHeight="1" x14ac:dyDescent="0.2">
      <c r="A24" s="5">
        <v>17</v>
      </c>
      <c r="B24" s="168" t="s">
        <v>61</v>
      </c>
      <c r="C24" s="163" t="s">
        <v>124</v>
      </c>
      <c r="D24" s="172">
        <v>4</v>
      </c>
      <c r="E24" s="163">
        <v>0</v>
      </c>
      <c r="F24" s="163" t="s">
        <v>124</v>
      </c>
      <c r="G24" s="163" t="s">
        <v>110</v>
      </c>
      <c r="H24" s="163" t="s">
        <v>124</v>
      </c>
      <c r="I24" s="163" t="s">
        <v>110</v>
      </c>
      <c r="J24" s="162">
        <v>0</v>
      </c>
      <c r="K24" s="163" t="s">
        <v>128</v>
      </c>
      <c r="L24" s="164">
        <v>4</v>
      </c>
      <c r="M24" s="163"/>
      <c r="N24" s="163"/>
      <c r="O24" s="163"/>
      <c r="P24" s="163"/>
      <c r="Q24" s="169"/>
      <c r="R24" s="174" t="s">
        <v>320</v>
      </c>
      <c r="S24" s="171" t="s">
        <v>814</v>
      </c>
      <c r="T24" s="132" t="s">
        <v>814</v>
      </c>
      <c r="U24" s="132" t="s">
        <v>820</v>
      </c>
      <c r="V24" s="132"/>
    </row>
    <row r="25" spans="1:22" ht="18.95" customHeight="1" x14ac:dyDescent="0.2">
      <c r="A25" s="5">
        <v>18</v>
      </c>
      <c r="B25" s="168" t="s">
        <v>63</v>
      </c>
      <c r="C25" s="163" t="s">
        <v>124</v>
      </c>
      <c r="D25" s="163" t="s">
        <v>158</v>
      </c>
      <c r="E25" s="163">
        <v>0</v>
      </c>
      <c r="F25" s="163" t="s">
        <v>128</v>
      </c>
      <c r="G25" s="163" t="s">
        <v>159</v>
      </c>
      <c r="H25" s="163" t="s">
        <v>160</v>
      </c>
      <c r="I25" s="163">
        <v>4</v>
      </c>
      <c r="J25" s="162">
        <v>0</v>
      </c>
      <c r="K25" s="163" t="s">
        <v>128</v>
      </c>
      <c r="L25" s="164">
        <v>4</v>
      </c>
      <c r="M25" s="163"/>
      <c r="N25" s="163"/>
      <c r="O25" s="163"/>
      <c r="P25" s="163"/>
      <c r="Q25" s="169"/>
      <c r="R25" s="170" t="s">
        <v>860</v>
      </c>
      <c r="S25" s="171" t="s">
        <v>818</v>
      </c>
      <c r="T25" s="132" t="s">
        <v>818</v>
      </c>
      <c r="U25" s="132" t="s">
        <v>874</v>
      </c>
      <c r="V25" s="132"/>
    </row>
    <row r="26" spans="1:22" ht="18.95" customHeight="1" x14ac:dyDescent="0.2">
      <c r="A26" s="5">
        <v>19</v>
      </c>
      <c r="B26" s="168" t="s">
        <v>30</v>
      </c>
      <c r="C26" s="163" t="s">
        <v>161</v>
      </c>
      <c r="D26" s="163" t="s">
        <v>162</v>
      </c>
      <c r="E26" s="163" t="s">
        <v>109</v>
      </c>
      <c r="F26" s="163" t="s">
        <v>163</v>
      </c>
      <c r="G26" s="163">
        <v>4</v>
      </c>
      <c r="H26" s="163">
        <v>4</v>
      </c>
      <c r="I26" s="163">
        <v>4</v>
      </c>
      <c r="J26" s="162" t="s">
        <v>128</v>
      </c>
      <c r="K26" s="163" t="s">
        <v>121</v>
      </c>
      <c r="L26" s="164">
        <v>4</v>
      </c>
      <c r="M26" s="163"/>
      <c r="N26" s="163"/>
      <c r="O26" s="163"/>
      <c r="P26" s="163"/>
      <c r="Q26" s="169"/>
      <c r="R26" s="170" t="s">
        <v>330</v>
      </c>
      <c r="S26" s="171" t="s">
        <v>875</v>
      </c>
      <c r="T26" s="132" t="s">
        <v>826</v>
      </c>
      <c r="U26" s="132" t="s">
        <v>334</v>
      </c>
      <c r="V26" s="132"/>
    </row>
    <row r="27" spans="1:22" ht="18.95" customHeight="1" x14ac:dyDescent="0.2">
      <c r="A27" s="5">
        <v>20</v>
      </c>
      <c r="B27" s="168" t="s">
        <v>32</v>
      </c>
      <c r="C27" s="163" t="s">
        <v>124</v>
      </c>
      <c r="D27" s="163" t="s">
        <v>164</v>
      </c>
      <c r="E27" s="163" t="s">
        <v>128</v>
      </c>
      <c r="F27" s="163" t="s">
        <v>165</v>
      </c>
      <c r="G27" s="163">
        <v>4</v>
      </c>
      <c r="H27" s="163" t="s">
        <v>109</v>
      </c>
      <c r="I27" s="163">
        <v>4</v>
      </c>
      <c r="J27" s="162" t="s">
        <v>128</v>
      </c>
      <c r="K27" s="163" t="s">
        <v>124</v>
      </c>
      <c r="L27" s="164" t="s">
        <v>166</v>
      </c>
      <c r="M27" s="163">
        <v>4</v>
      </c>
      <c r="N27" s="163">
        <v>4</v>
      </c>
      <c r="O27" s="163">
        <v>4</v>
      </c>
      <c r="P27" s="163">
        <v>3</v>
      </c>
      <c r="Q27" s="169"/>
      <c r="R27" s="170" t="s">
        <v>861</v>
      </c>
      <c r="S27" s="171" t="s">
        <v>818</v>
      </c>
      <c r="T27" s="132" t="s">
        <v>819</v>
      </c>
      <c r="U27" s="132" t="s">
        <v>808</v>
      </c>
      <c r="V27" s="132"/>
    </row>
    <row r="28" spans="1:22" ht="18.95" customHeight="1" x14ac:dyDescent="0.2">
      <c r="A28" s="5">
        <v>21</v>
      </c>
      <c r="B28" s="168" t="s">
        <v>36</v>
      </c>
      <c r="C28" s="163" t="s">
        <v>128</v>
      </c>
      <c r="D28" s="163" t="s">
        <v>167</v>
      </c>
      <c r="E28" s="163">
        <v>0</v>
      </c>
      <c r="F28" s="163" t="s">
        <v>124</v>
      </c>
      <c r="G28" s="163" t="s">
        <v>168</v>
      </c>
      <c r="H28" s="163" t="s">
        <v>128</v>
      </c>
      <c r="I28" s="163">
        <v>2</v>
      </c>
      <c r="J28" s="162" t="s">
        <v>124</v>
      </c>
      <c r="K28" s="163" t="s">
        <v>124</v>
      </c>
      <c r="L28" s="164" t="s">
        <v>118</v>
      </c>
      <c r="M28" s="163" t="s">
        <v>130</v>
      </c>
      <c r="N28" s="163" t="s">
        <v>112</v>
      </c>
      <c r="O28" s="163" t="s">
        <v>130</v>
      </c>
      <c r="P28" s="163" t="s">
        <v>130</v>
      </c>
      <c r="Q28" s="169" t="s">
        <v>169</v>
      </c>
      <c r="R28" s="170" t="s">
        <v>862</v>
      </c>
      <c r="S28" s="171">
        <v>0</v>
      </c>
      <c r="T28" s="132">
        <v>0</v>
      </c>
      <c r="U28" s="132" t="s">
        <v>807</v>
      </c>
      <c r="V28" s="132"/>
    </row>
    <row r="29" spans="1:22" ht="18.95" customHeight="1" x14ac:dyDescent="0.2">
      <c r="A29" s="5">
        <v>22</v>
      </c>
      <c r="B29" s="168" t="s">
        <v>38</v>
      </c>
      <c r="C29" s="163" t="s">
        <v>128</v>
      </c>
      <c r="D29" s="163" t="s">
        <v>208</v>
      </c>
      <c r="E29" s="163">
        <v>0</v>
      </c>
      <c r="F29" s="163" t="s">
        <v>124</v>
      </c>
      <c r="G29" s="163" t="s">
        <v>153</v>
      </c>
      <c r="H29" s="163" t="s">
        <v>128</v>
      </c>
      <c r="I29" s="163" t="s">
        <v>122</v>
      </c>
      <c r="J29" s="162" t="s">
        <v>124</v>
      </c>
      <c r="K29" s="163" t="s">
        <v>124</v>
      </c>
      <c r="L29" s="164" t="s">
        <v>111</v>
      </c>
      <c r="M29" s="172" t="s">
        <v>170</v>
      </c>
      <c r="N29" s="172" t="s">
        <v>170</v>
      </c>
      <c r="O29" s="163">
        <v>2</v>
      </c>
      <c r="P29" s="163" t="s">
        <v>130</v>
      </c>
      <c r="Q29" s="169"/>
      <c r="R29" s="170" t="s">
        <v>857</v>
      </c>
      <c r="S29" s="171">
        <v>0</v>
      </c>
      <c r="T29" s="132">
        <v>0</v>
      </c>
      <c r="U29" s="132" t="s">
        <v>876</v>
      </c>
      <c r="V29" s="132"/>
    </row>
    <row r="30" spans="1:22" ht="18.95" customHeight="1" x14ac:dyDescent="0.2">
      <c r="A30" s="5">
        <v>23</v>
      </c>
      <c r="B30" s="175" t="s">
        <v>41</v>
      </c>
      <c r="C30" s="158" t="s">
        <v>128</v>
      </c>
      <c r="D30" s="159">
        <v>4</v>
      </c>
      <c r="E30" s="159">
        <v>0</v>
      </c>
      <c r="F30" s="158" t="s">
        <v>121</v>
      </c>
      <c r="G30" s="160">
        <v>4</v>
      </c>
      <c r="H30" s="161">
        <v>0</v>
      </c>
      <c r="I30" s="160">
        <v>23</v>
      </c>
      <c r="J30" s="176" t="s">
        <v>124</v>
      </c>
      <c r="K30" s="163" t="s">
        <v>124</v>
      </c>
      <c r="L30" s="164">
        <v>4</v>
      </c>
      <c r="M30" s="163"/>
      <c r="N30" s="163"/>
      <c r="O30" s="163"/>
      <c r="P30" s="163"/>
      <c r="Q30" s="165"/>
      <c r="R30" s="170" t="s">
        <v>858</v>
      </c>
      <c r="S30" s="171" t="s">
        <v>821</v>
      </c>
      <c r="T30" s="132" t="s">
        <v>821</v>
      </c>
      <c r="U30" s="132" t="s">
        <v>807</v>
      </c>
      <c r="V30" s="132"/>
    </row>
    <row r="31" spans="1:22" ht="18.95" customHeight="1" x14ac:dyDescent="0.2">
      <c r="A31" s="5">
        <v>24</v>
      </c>
      <c r="B31" s="175" t="s">
        <v>43</v>
      </c>
      <c r="C31" s="158" t="s">
        <v>139</v>
      </c>
      <c r="D31" s="167">
        <v>2</v>
      </c>
      <c r="E31" s="167" t="s">
        <v>118</v>
      </c>
      <c r="F31" s="158" t="s">
        <v>139</v>
      </c>
      <c r="G31" s="177" t="s">
        <v>118</v>
      </c>
      <c r="H31" s="158">
        <v>2</v>
      </c>
      <c r="I31" s="158" t="s">
        <v>139</v>
      </c>
      <c r="J31" s="162" t="s">
        <v>139</v>
      </c>
      <c r="K31" s="163" t="s">
        <v>171</v>
      </c>
      <c r="L31" s="164">
        <v>4</v>
      </c>
      <c r="M31" s="172"/>
      <c r="N31" s="163"/>
      <c r="O31" s="163"/>
      <c r="P31" s="163"/>
      <c r="Q31" s="165"/>
      <c r="R31" s="170" t="s">
        <v>863</v>
      </c>
      <c r="S31" s="171">
        <v>0</v>
      </c>
      <c r="T31" s="132">
        <v>0</v>
      </c>
      <c r="U31" s="132" t="s">
        <v>877</v>
      </c>
      <c r="V31" s="132"/>
    </row>
    <row r="32" spans="1:22" ht="18.95" customHeight="1" x14ac:dyDescent="0.2">
      <c r="A32" s="5">
        <v>25</v>
      </c>
      <c r="B32" s="168" t="s">
        <v>45</v>
      </c>
      <c r="C32" s="163">
        <v>0</v>
      </c>
      <c r="D32" s="163">
        <v>2</v>
      </c>
      <c r="E32" s="163">
        <v>0</v>
      </c>
      <c r="F32" s="163">
        <v>0</v>
      </c>
      <c r="G32" s="163" t="s">
        <v>124</v>
      </c>
      <c r="H32" s="163" t="s">
        <v>121</v>
      </c>
      <c r="I32" s="163" t="s">
        <v>118</v>
      </c>
      <c r="J32" s="162">
        <v>0</v>
      </c>
      <c r="K32" s="163" t="s">
        <v>124</v>
      </c>
      <c r="L32" s="164" t="s">
        <v>121</v>
      </c>
      <c r="M32" s="163">
        <v>2</v>
      </c>
      <c r="N32" s="163">
        <v>2</v>
      </c>
      <c r="O32" s="163">
        <v>2</v>
      </c>
      <c r="P32" s="163" t="s">
        <v>172</v>
      </c>
      <c r="Q32" s="169"/>
      <c r="R32" s="170" t="s">
        <v>864</v>
      </c>
      <c r="S32" s="171">
        <v>0</v>
      </c>
      <c r="T32" s="132">
        <v>0</v>
      </c>
      <c r="U32" s="132" t="s">
        <v>876</v>
      </c>
      <c r="V32" s="132"/>
    </row>
    <row r="33" spans="1:23" ht="18.95" customHeight="1" x14ac:dyDescent="0.2">
      <c r="A33" s="5">
        <v>26</v>
      </c>
      <c r="B33" s="168" t="s">
        <v>47</v>
      </c>
      <c r="C33" s="163">
        <v>0</v>
      </c>
      <c r="D33" s="163" t="s">
        <v>110</v>
      </c>
      <c r="E33" s="163">
        <v>0</v>
      </c>
      <c r="F33" s="163" t="s">
        <v>124</v>
      </c>
      <c r="G33" s="163" t="s">
        <v>128</v>
      </c>
      <c r="H33" s="163" t="s">
        <v>128</v>
      </c>
      <c r="I33" s="163">
        <v>3</v>
      </c>
      <c r="J33" s="162">
        <v>0</v>
      </c>
      <c r="K33" s="163" t="s">
        <v>124</v>
      </c>
      <c r="L33" s="164" t="s">
        <v>139</v>
      </c>
      <c r="M33" s="163">
        <v>2</v>
      </c>
      <c r="N33" s="163" t="s">
        <v>112</v>
      </c>
      <c r="O33" s="163">
        <v>2</v>
      </c>
      <c r="P33" s="163">
        <v>3</v>
      </c>
      <c r="Q33" s="169" t="s">
        <v>173</v>
      </c>
      <c r="R33" s="170" t="s">
        <v>332</v>
      </c>
      <c r="S33" s="171">
        <v>0</v>
      </c>
      <c r="T33" s="132">
        <v>0</v>
      </c>
      <c r="U33" s="132" t="s">
        <v>825</v>
      </c>
      <c r="V33" s="132"/>
    </row>
    <row r="34" spans="1:23" ht="18.95" customHeight="1" x14ac:dyDescent="0.2">
      <c r="A34" s="5">
        <v>27</v>
      </c>
      <c r="B34" s="168" t="s">
        <v>49</v>
      </c>
      <c r="C34" s="163" t="s">
        <v>124</v>
      </c>
      <c r="D34" s="163" t="s">
        <v>124</v>
      </c>
      <c r="E34" s="163">
        <v>0</v>
      </c>
      <c r="F34" s="163" t="s">
        <v>124</v>
      </c>
      <c r="G34" s="172">
        <v>0</v>
      </c>
      <c r="H34" s="163" t="s">
        <v>128</v>
      </c>
      <c r="I34" s="163" t="s">
        <v>174</v>
      </c>
      <c r="J34" s="162">
        <v>0</v>
      </c>
      <c r="K34" s="163" t="s">
        <v>124</v>
      </c>
      <c r="L34" s="164">
        <v>4</v>
      </c>
      <c r="M34" s="163"/>
      <c r="N34" s="163"/>
      <c r="O34" s="163"/>
      <c r="P34" s="163"/>
      <c r="Q34" s="169"/>
      <c r="R34" s="170" t="s">
        <v>857</v>
      </c>
      <c r="S34" s="171" t="s">
        <v>813</v>
      </c>
      <c r="T34" s="132" t="s">
        <v>813</v>
      </c>
      <c r="U34" s="132" t="s">
        <v>878</v>
      </c>
      <c r="V34" s="132"/>
    </row>
    <row r="35" spans="1:23" ht="18.95" customHeight="1" x14ac:dyDescent="0.2">
      <c r="A35" s="5">
        <v>28</v>
      </c>
      <c r="B35" s="168" t="s">
        <v>51</v>
      </c>
      <c r="C35" s="163" t="s">
        <v>111</v>
      </c>
      <c r="D35" s="163" t="s">
        <v>111</v>
      </c>
      <c r="E35" s="163" t="s">
        <v>117</v>
      </c>
      <c r="F35" s="163" t="s">
        <v>118</v>
      </c>
      <c r="G35" s="163">
        <v>0</v>
      </c>
      <c r="H35" s="163" t="s">
        <v>140</v>
      </c>
      <c r="I35" s="163" t="s">
        <v>163</v>
      </c>
      <c r="J35" s="162" t="s">
        <v>118</v>
      </c>
      <c r="K35" s="163" t="s">
        <v>118</v>
      </c>
      <c r="L35" s="164" t="s">
        <v>111</v>
      </c>
      <c r="M35" s="163">
        <v>2</v>
      </c>
      <c r="N35" s="163">
        <v>2</v>
      </c>
      <c r="O35" s="163">
        <v>2</v>
      </c>
      <c r="P35" s="172" t="s">
        <v>175</v>
      </c>
      <c r="Q35" s="169" t="s">
        <v>176</v>
      </c>
      <c r="R35" s="170" t="s">
        <v>858</v>
      </c>
      <c r="S35" s="171">
        <v>0</v>
      </c>
      <c r="T35" s="132" t="s">
        <v>816</v>
      </c>
      <c r="U35" s="132" t="s">
        <v>879</v>
      </c>
      <c r="V35" s="132"/>
    </row>
    <row r="36" spans="1:23" ht="18.95" customHeight="1" x14ac:dyDescent="0.2">
      <c r="A36" s="105">
        <v>29</v>
      </c>
      <c r="B36" s="178" t="s">
        <v>53</v>
      </c>
      <c r="C36" s="179" t="s">
        <v>177</v>
      </c>
      <c r="D36" s="179" t="s">
        <v>178</v>
      </c>
      <c r="E36" s="179" t="s">
        <v>179</v>
      </c>
      <c r="F36" s="179">
        <v>2</v>
      </c>
      <c r="G36" s="179">
        <v>2</v>
      </c>
      <c r="H36" s="179" t="s">
        <v>111</v>
      </c>
      <c r="I36" s="179">
        <v>4</v>
      </c>
      <c r="J36" s="180">
        <v>2</v>
      </c>
      <c r="K36" s="179" t="s">
        <v>118</v>
      </c>
      <c r="L36" s="181" t="s">
        <v>111</v>
      </c>
      <c r="M36" s="179" t="s">
        <v>112</v>
      </c>
      <c r="N36" s="179" t="s">
        <v>112</v>
      </c>
      <c r="O36" s="179">
        <v>2</v>
      </c>
      <c r="P36" s="179" t="s">
        <v>131</v>
      </c>
      <c r="Q36" s="182"/>
      <c r="R36" s="183" t="s">
        <v>806</v>
      </c>
      <c r="S36" s="192">
        <v>0</v>
      </c>
      <c r="T36" s="144">
        <v>0</v>
      </c>
      <c r="U36" s="144" t="s">
        <v>880</v>
      </c>
      <c r="V36" s="132"/>
    </row>
    <row r="37" spans="1:23" ht="18.95" customHeight="1" x14ac:dyDescent="0.2">
      <c r="B37" s="131"/>
      <c r="D37" s="184"/>
      <c r="E37" s="132"/>
      <c r="F37" s="184"/>
      <c r="S37" s="138"/>
      <c r="T37" s="132"/>
      <c r="U37" s="132"/>
      <c r="V37" s="132"/>
    </row>
    <row r="38" spans="1:23" s="186" customFormat="1" ht="14.1" customHeight="1" x14ac:dyDescent="0.2">
      <c r="A38" s="131"/>
      <c r="B38" s="131"/>
      <c r="C38" s="131"/>
      <c r="D38" s="339" t="s">
        <v>827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143"/>
      <c r="R38" s="132"/>
      <c r="S38" s="137"/>
      <c r="T38" s="131"/>
      <c r="U38" s="131"/>
      <c r="V38" s="131"/>
      <c r="W38" s="131"/>
    </row>
    <row r="39" spans="1:23" s="186" customFormat="1" ht="14.1" customHeight="1" x14ac:dyDescent="0.2">
      <c r="A39" s="131"/>
      <c r="B39" s="131"/>
      <c r="C39" s="131"/>
      <c r="D39" s="133" t="s">
        <v>180</v>
      </c>
      <c r="E39" s="187" t="s">
        <v>828</v>
      </c>
      <c r="F39" s="187"/>
      <c r="G39" s="188"/>
      <c r="H39" s="134"/>
      <c r="I39" s="134"/>
      <c r="J39" s="134"/>
      <c r="K39" s="134"/>
      <c r="L39" s="134"/>
      <c r="M39" s="134"/>
      <c r="N39" s="134"/>
      <c r="O39" s="189"/>
      <c r="P39" s="189"/>
      <c r="Q39" s="189"/>
      <c r="R39" s="132"/>
      <c r="S39" s="137"/>
      <c r="T39" s="131"/>
      <c r="U39" s="131"/>
      <c r="V39" s="131"/>
      <c r="W39" s="131"/>
    </row>
    <row r="40" spans="1:23" s="186" customFormat="1" ht="14.1" customHeight="1" x14ac:dyDescent="0.2">
      <c r="A40" s="131"/>
      <c r="B40" s="131"/>
      <c r="C40" s="131"/>
      <c r="D40" s="133"/>
      <c r="E40" s="187" t="s">
        <v>829</v>
      </c>
      <c r="F40" s="187"/>
      <c r="G40" s="188"/>
      <c r="H40" s="134"/>
      <c r="I40" s="134"/>
      <c r="J40" s="134"/>
      <c r="K40" s="134"/>
      <c r="L40" s="134"/>
      <c r="M40" s="134"/>
      <c r="N40" s="134"/>
      <c r="O40" s="189"/>
      <c r="P40" s="189"/>
      <c r="Q40" s="189"/>
      <c r="R40" s="132"/>
      <c r="S40" s="137"/>
      <c r="T40" s="131"/>
      <c r="U40" s="131"/>
      <c r="V40" s="131"/>
      <c r="W40" s="131"/>
    </row>
    <row r="41" spans="1:23" s="186" customFormat="1" ht="14.1" customHeight="1" x14ac:dyDescent="0.2">
      <c r="A41" s="131"/>
      <c r="B41" s="131"/>
      <c r="C41" s="131"/>
      <c r="D41" s="133"/>
      <c r="E41" s="187"/>
      <c r="F41" s="187"/>
      <c r="G41" s="188"/>
      <c r="H41" s="134"/>
      <c r="I41" s="134"/>
      <c r="J41" s="134"/>
      <c r="K41" s="134"/>
      <c r="L41" s="134"/>
      <c r="M41" s="134"/>
      <c r="N41" s="134"/>
      <c r="O41" s="189"/>
      <c r="P41" s="189"/>
      <c r="Q41" s="189"/>
      <c r="R41" s="132"/>
      <c r="S41" s="137"/>
      <c r="T41" s="131"/>
      <c r="U41" s="131"/>
      <c r="V41" s="131"/>
      <c r="W41" s="131"/>
    </row>
    <row r="42" spans="1:23" s="186" customFormat="1" ht="14.1" customHeight="1" x14ac:dyDescent="0.2">
      <c r="A42" s="131"/>
      <c r="B42" s="131"/>
      <c r="C42" s="131"/>
      <c r="D42" s="133" t="s">
        <v>181</v>
      </c>
      <c r="E42" s="134" t="s">
        <v>182</v>
      </c>
      <c r="F42" s="187"/>
      <c r="G42" s="188"/>
      <c r="H42" s="134"/>
      <c r="I42" s="134"/>
      <c r="J42" s="134"/>
      <c r="K42" s="134"/>
      <c r="L42" s="134"/>
      <c r="M42" s="134"/>
      <c r="N42" s="134"/>
      <c r="O42" s="189"/>
      <c r="P42" s="189"/>
      <c r="Q42" s="189"/>
      <c r="R42" s="132"/>
      <c r="S42" s="137"/>
      <c r="T42" s="131"/>
      <c r="U42" s="131"/>
      <c r="V42" s="131"/>
      <c r="W42" s="131"/>
    </row>
    <row r="43" spans="1:23" s="186" customFormat="1" ht="14.1" customHeight="1" x14ac:dyDescent="0.2">
      <c r="A43" s="131"/>
      <c r="B43" s="131"/>
      <c r="C43" s="131"/>
      <c r="D43" s="133"/>
      <c r="E43" s="134" t="s">
        <v>183</v>
      </c>
      <c r="F43" s="187"/>
      <c r="G43" s="188"/>
      <c r="H43" s="134"/>
      <c r="I43" s="134"/>
      <c r="J43" s="134"/>
      <c r="K43" s="134"/>
      <c r="L43" s="134"/>
      <c r="M43" s="134"/>
      <c r="N43" s="134"/>
      <c r="O43" s="189"/>
      <c r="P43" s="189"/>
      <c r="Q43" s="189"/>
      <c r="R43" s="132"/>
      <c r="S43" s="137"/>
      <c r="T43" s="131"/>
      <c r="U43" s="131"/>
      <c r="V43" s="131"/>
      <c r="W43" s="131"/>
    </row>
    <row r="44" spans="1:23" s="186" customFormat="1" ht="14.1" customHeight="1" x14ac:dyDescent="0.2">
      <c r="A44" s="131"/>
      <c r="B44" s="131"/>
      <c r="C44" s="131"/>
      <c r="D44" s="133"/>
      <c r="E44" s="187" t="s">
        <v>184</v>
      </c>
      <c r="F44" s="187"/>
      <c r="G44" s="188"/>
      <c r="H44" s="134"/>
      <c r="I44" s="134"/>
      <c r="J44" s="134"/>
      <c r="K44" s="134"/>
      <c r="L44" s="134"/>
      <c r="M44" s="134"/>
      <c r="N44" s="134"/>
      <c r="O44" s="189"/>
      <c r="P44" s="189"/>
      <c r="Q44" s="189"/>
      <c r="R44" s="132"/>
      <c r="S44" s="137"/>
      <c r="T44" s="131"/>
      <c r="U44" s="131"/>
      <c r="V44" s="131"/>
      <c r="W44" s="131"/>
    </row>
    <row r="45" spans="1:23" s="186" customFormat="1" ht="14.1" customHeight="1" x14ac:dyDescent="0.2">
      <c r="A45" s="131"/>
      <c r="B45" s="131"/>
      <c r="C45" s="131"/>
      <c r="D45" s="133"/>
      <c r="E45" s="187" t="s">
        <v>830</v>
      </c>
      <c r="F45" s="187"/>
      <c r="G45" s="188"/>
      <c r="H45" s="134"/>
      <c r="I45" s="134"/>
      <c r="J45" s="134"/>
      <c r="K45" s="134"/>
      <c r="L45" s="134"/>
      <c r="M45" s="134"/>
      <c r="N45" s="134"/>
      <c r="O45" s="189"/>
      <c r="P45" s="189"/>
      <c r="Q45" s="189"/>
      <c r="R45" s="132"/>
      <c r="S45" s="137"/>
      <c r="T45" s="131"/>
      <c r="U45" s="131"/>
      <c r="V45" s="131"/>
      <c r="W45" s="131"/>
    </row>
    <row r="46" spans="1:23" s="186" customFormat="1" ht="14.1" customHeight="1" x14ac:dyDescent="0.2">
      <c r="A46" s="131"/>
      <c r="B46" s="131"/>
      <c r="C46" s="131"/>
      <c r="D46" s="133"/>
      <c r="E46" s="187" t="s">
        <v>831</v>
      </c>
      <c r="F46" s="187"/>
      <c r="G46" s="188"/>
      <c r="H46" s="134"/>
      <c r="I46" s="134"/>
      <c r="J46" s="134"/>
      <c r="K46" s="134"/>
      <c r="L46" s="134"/>
      <c r="M46" s="134"/>
      <c r="N46" s="134"/>
      <c r="O46" s="189"/>
      <c r="P46" s="189"/>
      <c r="Q46" s="189"/>
      <c r="R46" s="132"/>
      <c r="S46" s="137"/>
      <c r="T46" s="131"/>
      <c r="U46" s="131"/>
      <c r="V46" s="131"/>
      <c r="W46" s="131"/>
    </row>
    <row r="47" spans="1:23" s="186" customFormat="1" ht="14.1" customHeight="1" x14ac:dyDescent="0.2">
      <c r="A47" s="131"/>
      <c r="B47" s="131"/>
      <c r="C47" s="131"/>
      <c r="D47" s="133"/>
      <c r="E47" s="187"/>
      <c r="F47" s="187"/>
      <c r="G47" s="188"/>
      <c r="H47" s="134"/>
      <c r="I47" s="134"/>
      <c r="J47" s="134"/>
      <c r="K47" s="134"/>
      <c r="L47" s="134"/>
      <c r="M47" s="134"/>
      <c r="N47" s="134"/>
      <c r="O47" s="189"/>
      <c r="P47" s="189"/>
      <c r="Q47" s="189"/>
      <c r="R47" s="132"/>
      <c r="S47" s="137"/>
      <c r="T47" s="131"/>
      <c r="U47" s="131"/>
      <c r="V47" s="131"/>
      <c r="W47" s="131"/>
    </row>
    <row r="48" spans="1:23" s="186" customFormat="1" ht="14.1" customHeight="1" x14ac:dyDescent="0.2">
      <c r="A48" s="131"/>
      <c r="B48" s="131"/>
      <c r="C48" s="131"/>
      <c r="D48" s="333" t="s">
        <v>832</v>
      </c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133"/>
      <c r="R48" s="132"/>
      <c r="S48" s="137"/>
      <c r="T48" s="131"/>
      <c r="U48" s="131"/>
      <c r="V48" s="131"/>
      <c r="W48" s="131"/>
    </row>
    <row r="49" spans="1:23" s="186" customFormat="1" ht="14.1" customHeight="1" x14ac:dyDescent="0.2">
      <c r="A49" s="131"/>
      <c r="B49" s="131"/>
      <c r="C49" s="131"/>
      <c r="D49" s="133"/>
      <c r="E49" s="187" t="s">
        <v>833</v>
      </c>
      <c r="F49" s="187"/>
      <c r="G49" s="188"/>
      <c r="H49" s="134"/>
      <c r="I49" s="134"/>
      <c r="J49" s="134"/>
      <c r="K49" s="134"/>
      <c r="L49" s="134"/>
      <c r="M49" s="134"/>
      <c r="N49" s="134"/>
      <c r="O49" s="189"/>
      <c r="P49" s="189"/>
      <c r="Q49" s="189"/>
      <c r="R49" s="132"/>
      <c r="S49" s="137"/>
      <c r="T49" s="131"/>
      <c r="U49" s="131"/>
      <c r="V49" s="131"/>
      <c r="W49" s="131"/>
    </row>
    <row r="50" spans="1:23" s="186" customFormat="1" ht="14.1" customHeight="1" x14ac:dyDescent="0.2">
      <c r="A50" s="131"/>
      <c r="B50" s="131"/>
      <c r="C50" s="131"/>
      <c r="D50" s="133"/>
      <c r="E50" s="187" t="s">
        <v>834</v>
      </c>
      <c r="F50" s="187"/>
      <c r="G50" s="188"/>
      <c r="H50" s="134"/>
      <c r="I50" s="134"/>
      <c r="J50" s="134"/>
      <c r="K50" s="134"/>
      <c r="L50" s="134"/>
      <c r="M50" s="134"/>
      <c r="N50" s="134"/>
      <c r="O50" s="189"/>
      <c r="P50" s="189"/>
      <c r="Q50" s="189"/>
      <c r="R50" s="132"/>
      <c r="S50" s="137"/>
      <c r="T50" s="131"/>
      <c r="U50" s="131"/>
      <c r="V50" s="131"/>
      <c r="W50" s="131"/>
    </row>
    <row r="51" spans="1:23" s="186" customFormat="1" ht="14.1" customHeight="1" x14ac:dyDescent="0.2">
      <c r="A51" s="131"/>
      <c r="B51" s="131"/>
      <c r="C51" s="131"/>
      <c r="D51" s="133"/>
      <c r="E51" s="187"/>
      <c r="F51" s="187"/>
      <c r="G51" s="188"/>
      <c r="H51" s="134"/>
      <c r="I51" s="134"/>
      <c r="J51" s="134"/>
      <c r="K51" s="134"/>
      <c r="L51" s="134"/>
      <c r="M51" s="134"/>
      <c r="N51" s="134"/>
      <c r="O51" s="189"/>
      <c r="P51" s="189"/>
      <c r="Q51" s="189"/>
      <c r="R51" s="132"/>
      <c r="S51" s="137"/>
      <c r="T51" s="131"/>
      <c r="U51" s="131"/>
      <c r="V51" s="131"/>
      <c r="W51" s="131"/>
    </row>
    <row r="52" spans="1:23" s="186" customFormat="1" ht="14.1" customHeight="1" x14ac:dyDescent="0.2">
      <c r="A52" s="131"/>
      <c r="B52" s="131"/>
      <c r="C52" s="131"/>
      <c r="D52" s="333" t="s">
        <v>835</v>
      </c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133"/>
      <c r="R52" s="132"/>
      <c r="S52" s="137"/>
      <c r="T52" s="131"/>
      <c r="U52" s="131"/>
      <c r="V52" s="131"/>
      <c r="W52" s="131"/>
    </row>
    <row r="53" spans="1:23" s="186" customFormat="1" ht="14.1" customHeight="1" x14ac:dyDescent="0.2">
      <c r="A53" s="131"/>
      <c r="B53" s="131"/>
      <c r="C53" s="131"/>
      <c r="D53" s="133"/>
      <c r="E53" s="187" t="s">
        <v>836</v>
      </c>
      <c r="F53" s="187"/>
      <c r="G53" s="188"/>
      <c r="H53" s="134"/>
      <c r="I53" s="134"/>
      <c r="J53" s="134"/>
      <c r="K53" s="134"/>
      <c r="L53" s="134"/>
      <c r="M53" s="134"/>
      <c r="N53" s="134"/>
      <c r="O53" s="189"/>
      <c r="P53" s="189"/>
      <c r="Q53" s="189"/>
      <c r="R53" s="132"/>
      <c r="S53" s="137"/>
      <c r="T53" s="131"/>
      <c r="U53" s="131"/>
      <c r="V53" s="131"/>
      <c r="W53" s="131"/>
    </row>
    <row r="54" spans="1:23" s="186" customFormat="1" ht="14.1" customHeight="1" x14ac:dyDescent="0.2">
      <c r="A54" s="131"/>
      <c r="B54" s="131"/>
      <c r="C54" s="131"/>
      <c r="D54" s="133"/>
      <c r="E54" s="187" t="s">
        <v>837</v>
      </c>
      <c r="F54" s="187"/>
      <c r="G54" s="188"/>
      <c r="H54" s="134"/>
      <c r="I54" s="134"/>
      <c r="J54" s="134"/>
      <c r="K54" s="134"/>
      <c r="L54" s="134"/>
      <c r="M54" s="134"/>
      <c r="N54" s="134"/>
      <c r="O54" s="189"/>
      <c r="P54" s="189"/>
      <c r="Q54" s="189"/>
      <c r="R54" s="132"/>
      <c r="S54" s="137"/>
      <c r="T54" s="131"/>
      <c r="U54" s="131"/>
      <c r="V54" s="131"/>
      <c r="W54" s="131"/>
    </row>
    <row r="55" spans="1:23" s="186" customFormat="1" ht="14.1" customHeight="1" x14ac:dyDescent="0.2">
      <c r="A55" s="131"/>
      <c r="B55" s="131"/>
      <c r="C55" s="131"/>
      <c r="D55" s="133"/>
      <c r="E55" s="187"/>
      <c r="F55" s="187"/>
      <c r="G55" s="188"/>
      <c r="H55" s="134"/>
      <c r="I55" s="134"/>
      <c r="J55" s="134"/>
      <c r="K55" s="134"/>
      <c r="L55" s="134"/>
      <c r="M55" s="134"/>
      <c r="N55" s="134"/>
      <c r="O55" s="189"/>
      <c r="P55" s="189"/>
      <c r="Q55" s="189"/>
      <c r="R55" s="132"/>
      <c r="S55" s="137"/>
      <c r="T55" s="131"/>
      <c r="U55" s="131"/>
      <c r="V55" s="131"/>
      <c r="W55" s="131"/>
    </row>
    <row r="56" spans="1:23" s="186" customFormat="1" ht="14.1" customHeight="1" x14ac:dyDescent="0.2">
      <c r="A56" s="131"/>
      <c r="B56" s="131"/>
      <c r="C56" s="131"/>
      <c r="D56" s="333" t="s">
        <v>185</v>
      </c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133"/>
      <c r="R56" s="132"/>
      <c r="S56" s="137"/>
      <c r="T56" s="131"/>
      <c r="U56" s="131"/>
      <c r="V56" s="131"/>
      <c r="W56" s="131"/>
    </row>
    <row r="57" spans="1:23" s="186" customFormat="1" ht="14.1" customHeight="1" x14ac:dyDescent="0.2">
      <c r="A57" s="131"/>
      <c r="B57" s="131"/>
      <c r="C57" s="131"/>
      <c r="D57" s="133"/>
      <c r="E57" s="190" t="s">
        <v>186</v>
      </c>
      <c r="F57" s="190" t="s">
        <v>187</v>
      </c>
      <c r="G57" s="135"/>
      <c r="H57" s="135"/>
      <c r="I57" s="188"/>
      <c r="J57" s="188"/>
      <c r="K57" s="188"/>
      <c r="L57" s="190" t="s">
        <v>188</v>
      </c>
      <c r="M57" s="134"/>
      <c r="N57" s="134"/>
      <c r="O57" s="189"/>
      <c r="P57" s="189"/>
      <c r="Q57" s="189"/>
      <c r="R57" s="132"/>
      <c r="S57" s="137"/>
      <c r="T57" s="131"/>
      <c r="U57" s="131"/>
      <c r="V57" s="131"/>
      <c r="W57" s="131"/>
    </row>
    <row r="58" spans="1:23" s="186" customFormat="1" ht="14.1" customHeight="1" x14ac:dyDescent="0.2">
      <c r="A58" s="131"/>
      <c r="B58" s="131"/>
      <c r="C58" s="131"/>
      <c r="D58" s="133"/>
      <c r="E58" s="188" t="s">
        <v>189</v>
      </c>
      <c r="F58" s="187" t="s">
        <v>838</v>
      </c>
      <c r="G58" s="134"/>
      <c r="H58" s="134"/>
      <c r="I58" s="188"/>
      <c r="J58" s="188"/>
      <c r="K58" s="188"/>
      <c r="L58" s="188" t="s">
        <v>190</v>
      </c>
      <c r="M58" s="134"/>
      <c r="N58" s="134"/>
      <c r="O58" s="189"/>
      <c r="P58" s="189"/>
      <c r="Q58" s="189"/>
      <c r="R58" s="132"/>
      <c r="S58" s="137"/>
      <c r="T58" s="131"/>
      <c r="U58" s="131"/>
      <c r="V58" s="131"/>
      <c r="W58" s="131"/>
    </row>
    <row r="59" spans="1:23" s="186" customFormat="1" ht="14.1" customHeight="1" x14ac:dyDescent="0.2">
      <c r="A59" s="131"/>
      <c r="B59" s="131"/>
      <c r="C59" s="131"/>
      <c r="D59" s="133"/>
      <c r="E59" s="187" t="s">
        <v>191</v>
      </c>
      <c r="F59" s="187" t="s">
        <v>839</v>
      </c>
      <c r="G59" s="134"/>
      <c r="H59" s="134"/>
      <c r="I59" s="188"/>
      <c r="J59" s="188"/>
      <c r="K59" s="188"/>
      <c r="L59" s="188" t="s">
        <v>192</v>
      </c>
      <c r="M59" s="134"/>
      <c r="N59" s="134"/>
      <c r="O59" s="189"/>
      <c r="P59" s="189"/>
      <c r="Q59" s="189"/>
      <c r="R59" s="132"/>
      <c r="S59" s="137"/>
      <c r="T59" s="131"/>
      <c r="U59" s="131"/>
      <c r="V59" s="131"/>
      <c r="W59" s="131"/>
    </row>
    <row r="60" spans="1:23" s="186" customFormat="1" ht="14.1" customHeight="1" x14ac:dyDescent="0.2">
      <c r="A60" s="131"/>
      <c r="B60" s="131"/>
      <c r="C60" s="131"/>
      <c r="D60" s="133"/>
      <c r="E60" s="187" t="s">
        <v>840</v>
      </c>
      <c r="F60" s="187" t="s">
        <v>193</v>
      </c>
      <c r="G60" s="134"/>
      <c r="H60" s="134"/>
      <c r="I60" s="188"/>
      <c r="J60" s="188"/>
      <c r="K60" s="188"/>
      <c r="L60" s="188" t="s">
        <v>194</v>
      </c>
      <c r="M60" s="134"/>
      <c r="N60" s="134"/>
      <c r="O60" s="189"/>
      <c r="P60" s="189"/>
      <c r="Q60" s="189"/>
      <c r="R60" s="132"/>
      <c r="S60" s="137"/>
      <c r="T60" s="131"/>
      <c r="U60" s="131"/>
      <c r="V60" s="131"/>
      <c r="W60" s="131"/>
    </row>
    <row r="61" spans="1:23" s="186" customFormat="1" ht="14.1" customHeight="1" x14ac:dyDescent="0.2">
      <c r="A61" s="131"/>
      <c r="B61" s="131"/>
      <c r="C61" s="131"/>
      <c r="D61" s="133"/>
      <c r="E61" s="187" t="s">
        <v>81</v>
      </c>
      <c r="F61" s="187" t="s">
        <v>841</v>
      </c>
      <c r="G61" s="134"/>
      <c r="H61" s="134"/>
      <c r="I61" s="188"/>
      <c r="J61" s="188"/>
      <c r="K61" s="188"/>
      <c r="L61" s="188" t="s">
        <v>195</v>
      </c>
      <c r="M61" s="134"/>
      <c r="N61" s="134"/>
      <c r="O61" s="189"/>
      <c r="P61" s="189"/>
      <c r="Q61" s="189"/>
      <c r="R61" s="132"/>
      <c r="S61" s="137"/>
      <c r="T61" s="131"/>
      <c r="U61" s="131"/>
      <c r="V61" s="131"/>
      <c r="W61" s="131"/>
    </row>
    <row r="62" spans="1:23" s="186" customFormat="1" ht="14.1" customHeight="1" x14ac:dyDescent="0.2">
      <c r="A62" s="131"/>
      <c r="B62" s="131"/>
      <c r="C62" s="131"/>
      <c r="D62" s="133"/>
      <c r="E62" s="187" t="s">
        <v>83</v>
      </c>
      <c r="F62" s="187" t="s">
        <v>842</v>
      </c>
      <c r="G62" s="134"/>
      <c r="H62" s="134"/>
      <c r="I62" s="188"/>
      <c r="J62" s="188"/>
      <c r="K62" s="188"/>
      <c r="L62" s="188" t="s">
        <v>196</v>
      </c>
      <c r="M62" s="134"/>
      <c r="N62" s="134"/>
      <c r="O62" s="189"/>
      <c r="P62" s="189"/>
      <c r="Q62" s="189"/>
      <c r="R62" s="132"/>
      <c r="S62" s="137"/>
      <c r="T62" s="131"/>
      <c r="U62" s="131"/>
      <c r="V62" s="131"/>
      <c r="W62" s="131"/>
    </row>
    <row r="63" spans="1:23" s="186" customFormat="1" ht="14.1" customHeight="1" x14ac:dyDescent="0.2">
      <c r="A63" s="131"/>
      <c r="B63" s="131"/>
      <c r="C63" s="131"/>
      <c r="D63" s="133"/>
      <c r="E63" s="187" t="s">
        <v>84</v>
      </c>
      <c r="F63" s="187" t="s">
        <v>843</v>
      </c>
      <c r="G63" s="134"/>
      <c r="H63" s="134"/>
      <c r="I63" s="188"/>
      <c r="J63" s="188"/>
      <c r="K63" s="188"/>
      <c r="L63" s="188" t="s">
        <v>197</v>
      </c>
      <c r="M63" s="134"/>
      <c r="N63" s="134"/>
      <c r="O63" s="189"/>
      <c r="P63" s="189"/>
      <c r="Q63" s="189"/>
      <c r="R63" s="132"/>
      <c r="S63" s="137"/>
      <c r="T63" s="131"/>
      <c r="U63" s="131"/>
      <c r="V63" s="131"/>
      <c r="W63" s="131"/>
    </row>
    <row r="64" spans="1:23" s="186" customFormat="1" ht="14.1" customHeight="1" x14ac:dyDescent="0.2">
      <c r="A64" s="131"/>
      <c r="B64" s="131"/>
      <c r="C64" s="131"/>
      <c r="D64" s="133"/>
      <c r="E64" s="187" t="s">
        <v>87</v>
      </c>
      <c r="F64" s="187" t="s">
        <v>198</v>
      </c>
      <c r="G64" s="134"/>
      <c r="H64" s="134"/>
      <c r="I64" s="188"/>
      <c r="J64" s="188"/>
      <c r="K64" s="188"/>
      <c r="L64" s="188" t="s">
        <v>199</v>
      </c>
      <c r="M64" s="134"/>
      <c r="N64" s="134"/>
      <c r="O64" s="189"/>
      <c r="P64" s="189"/>
      <c r="Q64" s="189"/>
      <c r="R64" s="132"/>
      <c r="S64" s="137"/>
      <c r="T64" s="131"/>
      <c r="U64" s="131"/>
      <c r="V64" s="131"/>
      <c r="W64" s="131"/>
    </row>
    <row r="65" spans="1:23" s="186" customFormat="1" ht="14.1" customHeight="1" x14ac:dyDescent="0.2">
      <c r="A65" s="131"/>
      <c r="B65" s="131"/>
      <c r="C65" s="131"/>
      <c r="D65" s="133"/>
      <c r="E65" s="187" t="s">
        <v>85</v>
      </c>
      <c r="F65" s="187" t="s">
        <v>844</v>
      </c>
      <c r="G65" s="134"/>
      <c r="H65" s="134"/>
      <c r="I65" s="188"/>
      <c r="J65" s="188"/>
      <c r="K65" s="188"/>
      <c r="L65" s="188" t="s">
        <v>200</v>
      </c>
      <c r="M65" s="134"/>
      <c r="N65" s="134"/>
      <c r="O65" s="189"/>
      <c r="P65" s="189"/>
      <c r="Q65" s="189"/>
      <c r="R65" s="132"/>
      <c r="S65" s="137"/>
      <c r="T65" s="131"/>
      <c r="U65" s="131"/>
      <c r="V65" s="131"/>
      <c r="W65" s="131"/>
    </row>
    <row r="66" spans="1:23" s="186" customFormat="1" ht="14.1" customHeight="1" x14ac:dyDescent="0.2">
      <c r="A66" s="131"/>
      <c r="B66" s="131"/>
      <c r="C66" s="131"/>
      <c r="D66" s="133"/>
      <c r="E66" s="187" t="s">
        <v>86</v>
      </c>
      <c r="F66" s="187" t="s">
        <v>845</v>
      </c>
      <c r="G66" s="134"/>
      <c r="H66" s="134"/>
      <c r="I66" s="188"/>
      <c r="J66" s="188"/>
      <c r="K66" s="188"/>
      <c r="L66" s="188" t="s">
        <v>201</v>
      </c>
      <c r="M66" s="134"/>
      <c r="N66" s="134"/>
      <c r="O66" s="189"/>
      <c r="P66" s="189"/>
      <c r="Q66" s="189"/>
      <c r="R66" s="132"/>
      <c r="S66" s="137"/>
      <c r="T66" s="131"/>
      <c r="U66" s="131"/>
      <c r="V66" s="131"/>
      <c r="W66" s="131"/>
    </row>
    <row r="67" spans="1:23" s="186" customFormat="1" ht="14.1" customHeight="1" x14ac:dyDescent="0.2">
      <c r="A67" s="131"/>
      <c r="B67" s="131"/>
      <c r="C67" s="131"/>
      <c r="D67" s="133"/>
      <c r="E67" s="187" t="s">
        <v>89</v>
      </c>
      <c r="F67" s="187" t="s">
        <v>202</v>
      </c>
      <c r="G67" s="134"/>
      <c r="H67" s="134"/>
      <c r="I67" s="188"/>
      <c r="J67" s="188"/>
      <c r="K67" s="188"/>
      <c r="L67" s="188" t="s">
        <v>203</v>
      </c>
      <c r="M67" s="134"/>
      <c r="N67" s="134"/>
      <c r="O67" s="189"/>
      <c r="P67" s="189"/>
      <c r="Q67" s="189"/>
      <c r="R67" s="132"/>
      <c r="S67" s="137"/>
      <c r="T67" s="131"/>
      <c r="U67" s="131"/>
      <c r="V67" s="131"/>
      <c r="W67" s="131"/>
    </row>
    <row r="68" spans="1:23" s="186" customFormat="1" ht="14.1" customHeight="1" x14ac:dyDescent="0.2">
      <c r="A68" s="131"/>
      <c r="B68" s="131"/>
      <c r="C68" s="131"/>
      <c r="D68" s="133"/>
      <c r="E68" s="187" t="s">
        <v>91</v>
      </c>
      <c r="F68" s="187" t="s">
        <v>846</v>
      </c>
      <c r="G68" s="134"/>
      <c r="H68" s="134"/>
      <c r="I68" s="188"/>
      <c r="J68" s="188"/>
      <c r="K68" s="188"/>
      <c r="L68" s="188" t="s">
        <v>204</v>
      </c>
      <c r="M68" s="134"/>
      <c r="N68" s="134"/>
      <c r="O68" s="189"/>
      <c r="P68" s="189"/>
      <c r="Q68" s="189"/>
      <c r="R68" s="132"/>
      <c r="S68" s="137"/>
      <c r="T68" s="131"/>
      <c r="U68" s="131"/>
      <c r="V68" s="131"/>
      <c r="W68" s="131"/>
    </row>
    <row r="69" spans="1:23" s="186" customFormat="1" ht="14.1" customHeight="1" x14ac:dyDescent="0.2">
      <c r="A69" s="131"/>
      <c r="B69" s="131"/>
      <c r="C69" s="131"/>
      <c r="D69" s="133"/>
      <c r="E69" s="187" t="s">
        <v>847</v>
      </c>
      <c r="F69" s="187" t="s">
        <v>848</v>
      </c>
      <c r="G69" s="134"/>
      <c r="H69" s="134"/>
      <c r="I69" s="188"/>
      <c r="J69" s="188"/>
      <c r="K69" s="188"/>
      <c r="L69" s="188" t="s">
        <v>205</v>
      </c>
      <c r="M69" s="134"/>
      <c r="N69" s="134"/>
      <c r="O69" s="189"/>
      <c r="P69" s="189"/>
      <c r="Q69" s="189"/>
      <c r="R69" s="132"/>
      <c r="S69" s="137"/>
      <c r="T69" s="131"/>
      <c r="U69" s="131"/>
      <c r="V69" s="131"/>
      <c r="W69" s="131"/>
    </row>
    <row r="70" spans="1:23" s="186" customFormat="1" ht="14.1" customHeight="1" x14ac:dyDescent="0.2">
      <c r="A70" s="131"/>
      <c r="B70" s="131"/>
      <c r="C70" s="131"/>
      <c r="D70" s="133"/>
      <c r="E70" s="187" t="s">
        <v>93</v>
      </c>
      <c r="F70" s="187" t="s">
        <v>206</v>
      </c>
      <c r="G70" s="134"/>
      <c r="H70" s="134"/>
      <c r="I70" s="188"/>
      <c r="J70" s="188"/>
      <c r="K70" s="188"/>
      <c r="L70" s="188" t="s">
        <v>849</v>
      </c>
      <c r="M70" s="134"/>
      <c r="N70" s="134"/>
      <c r="O70" s="189"/>
      <c r="P70" s="189"/>
      <c r="Q70" s="189"/>
      <c r="R70" s="132"/>
      <c r="S70" s="137"/>
      <c r="T70" s="131"/>
      <c r="U70" s="131"/>
      <c r="V70" s="131"/>
      <c r="W70" s="131"/>
    </row>
    <row r="71" spans="1:23" s="186" customFormat="1" ht="14.1" customHeight="1" x14ac:dyDescent="0.2">
      <c r="A71" s="131"/>
      <c r="B71" s="131"/>
      <c r="C71" s="131"/>
      <c r="D71" s="136"/>
      <c r="E71" s="137"/>
      <c r="F71" s="137"/>
      <c r="G71" s="138"/>
      <c r="H71" s="138"/>
      <c r="I71" s="138"/>
      <c r="J71" s="138"/>
      <c r="K71" s="138"/>
      <c r="L71" s="138"/>
      <c r="M71" s="138"/>
      <c r="N71" s="138"/>
      <c r="O71" s="132"/>
      <c r="P71" s="132"/>
      <c r="Q71" s="132"/>
      <c r="R71" s="132"/>
      <c r="S71" s="137"/>
      <c r="T71" s="131"/>
      <c r="U71" s="131"/>
      <c r="V71" s="131"/>
      <c r="W71" s="131"/>
    </row>
    <row r="72" spans="1:23" s="186" customFormat="1" ht="14.1" customHeight="1" x14ac:dyDescent="0.2">
      <c r="A72" s="131"/>
      <c r="B72" s="131"/>
      <c r="C72" s="131"/>
      <c r="D72" s="171"/>
      <c r="E72" s="138"/>
      <c r="F72" s="171"/>
      <c r="G72" s="171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7"/>
      <c r="T72" s="131"/>
      <c r="U72" s="131"/>
      <c r="V72" s="131"/>
      <c r="W72" s="131"/>
    </row>
    <row r="73" spans="1:23" s="186" customFormat="1" ht="14.1" customHeight="1" x14ac:dyDescent="0.2">
      <c r="A73" s="131"/>
      <c r="B73" s="131"/>
      <c r="C73" s="131"/>
      <c r="D73" s="139" t="s">
        <v>850</v>
      </c>
      <c r="E73" s="140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32"/>
      <c r="S73" s="137"/>
      <c r="T73" s="131"/>
      <c r="U73" s="131"/>
      <c r="V73" s="131"/>
      <c r="W73" s="131"/>
    </row>
    <row r="74" spans="1:23" s="186" customFormat="1" ht="14.1" customHeight="1" x14ac:dyDescent="0.2">
      <c r="A74" s="131"/>
      <c r="B74" s="131"/>
      <c r="C74" s="131"/>
      <c r="D74" s="141" t="s">
        <v>180</v>
      </c>
      <c r="E74" s="140" t="s">
        <v>851</v>
      </c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32"/>
      <c r="S74" s="137"/>
      <c r="T74" s="131"/>
      <c r="U74" s="131"/>
      <c r="V74" s="131"/>
      <c r="W74" s="131"/>
    </row>
    <row r="75" spans="1:23" s="186" customFormat="1" ht="14.1" customHeight="1" x14ac:dyDescent="0.2">
      <c r="A75" s="131"/>
      <c r="B75" s="131"/>
      <c r="C75" s="131"/>
      <c r="D75" s="141"/>
      <c r="E75" s="140" t="s">
        <v>852</v>
      </c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32"/>
      <c r="S75" s="137"/>
      <c r="T75" s="131"/>
      <c r="U75" s="131"/>
      <c r="V75" s="131"/>
      <c r="W75" s="131"/>
    </row>
    <row r="76" spans="1:23" s="186" customFormat="1" ht="14.1" customHeight="1" x14ac:dyDescent="0.2">
      <c r="A76" s="131"/>
      <c r="B76" s="131"/>
      <c r="C76" s="131"/>
      <c r="D76" s="141"/>
      <c r="E76" s="140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32"/>
      <c r="S76" s="137"/>
      <c r="T76" s="131"/>
      <c r="U76" s="131"/>
      <c r="V76" s="131"/>
      <c r="W76" s="131"/>
    </row>
    <row r="77" spans="1:23" s="186" customFormat="1" ht="14.1" customHeight="1" x14ac:dyDescent="0.2">
      <c r="A77" s="131"/>
      <c r="B77" s="131"/>
      <c r="C77" s="131"/>
      <c r="D77" s="141" t="s">
        <v>181</v>
      </c>
      <c r="E77" s="142" t="s">
        <v>853</v>
      </c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32"/>
      <c r="S77" s="137"/>
      <c r="T77" s="131"/>
      <c r="U77" s="131"/>
      <c r="V77" s="131"/>
      <c r="W77" s="131"/>
    </row>
    <row r="78" spans="1:23" s="186" customFormat="1" ht="14.1" customHeight="1" x14ac:dyDescent="0.2">
      <c r="A78" s="131"/>
      <c r="B78" s="131"/>
      <c r="C78" s="131"/>
      <c r="D78" s="141"/>
      <c r="E78" s="142" t="s">
        <v>207</v>
      </c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32"/>
      <c r="S78" s="137"/>
      <c r="T78" s="131"/>
      <c r="U78" s="131"/>
      <c r="V78" s="131"/>
      <c r="W78" s="131"/>
    </row>
    <row r="79" spans="1:23" s="186" customFormat="1" ht="14.1" customHeight="1" x14ac:dyDescent="0.2">
      <c r="A79" s="131"/>
      <c r="B79" s="131"/>
      <c r="C79" s="131"/>
      <c r="D79" s="141"/>
      <c r="E79" s="142" t="s">
        <v>183</v>
      </c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32"/>
      <c r="S79" s="137"/>
      <c r="T79" s="131"/>
      <c r="U79" s="131"/>
      <c r="V79" s="131"/>
      <c r="W79" s="131"/>
    </row>
    <row r="80" spans="1:23" s="186" customFormat="1" ht="14.1" customHeight="1" x14ac:dyDescent="0.2">
      <c r="A80" s="131"/>
      <c r="B80" s="131"/>
      <c r="C80" s="131"/>
      <c r="D80" s="141"/>
      <c r="E80" s="140" t="s">
        <v>854</v>
      </c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32"/>
      <c r="S80" s="137"/>
      <c r="T80" s="131"/>
      <c r="U80" s="131"/>
      <c r="V80" s="131"/>
      <c r="W80" s="131"/>
    </row>
    <row r="81" spans="1:23" s="186" customFormat="1" ht="14.1" customHeight="1" x14ac:dyDescent="0.2">
      <c r="A81" s="131"/>
      <c r="B81" s="131"/>
      <c r="C81" s="131"/>
      <c r="D81" s="141"/>
      <c r="E81" s="140" t="s">
        <v>855</v>
      </c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32"/>
      <c r="S81" s="137"/>
      <c r="T81" s="131"/>
      <c r="U81" s="131"/>
      <c r="V81" s="131"/>
      <c r="W81" s="131"/>
    </row>
    <row r="82" spans="1:23" s="186" customFormat="1" ht="14.1" customHeight="1" x14ac:dyDescent="0.2">
      <c r="A82" s="171"/>
      <c r="B82" s="138"/>
      <c r="C82" s="171"/>
      <c r="D82" s="171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7"/>
      <c r="T82" s="131"/>
      <c r="U82" s="131"/>
      <c r="V82" s="131"/>
      <c r="W82" s="131"/>
    </row>
    <row r="83" spans="1:23" s="186" customFormat="1" ht="14.1" customHeight="1" x14ac:dyDescent="0.2">
      <c r="A83" s="171"/>
      <c r="B83" s="138"/>
      <c r="C83" s="171"/>
      <c r="D83" s="171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7"/>
      <c r="T83" s="131"/>
      <c r="U83" s="131"/>
      <c r="V83" s="131"/>
      <c r="W83" s="131"/>
    </row>
    <row r="84" spans="1:23" s="186" customFormat="1" ht="14.1" customHeight="1" x14ac:dyDescent="0.2">
      <c r="A84" s="171"/>
      <c r="B84" s="138"/>
      <c r="C84" s="171"/>
      <c r="D84" s="171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7"/>
      <c r="T84" s="131"/>
      <c r="U84" s="131"/>
      <c r="V84" s="131"/>
      <c r="W84" s="131"/>
    </row>
    <row r="85" spans="1:23" s="186" customFormat="1" ht="14.1" customHeight="1" x14ac:dyDescent="0.2">
      <c r="A85" s="171"/>
      <c r="B85" s="138"/>
      <c r="C85" s="171"/>
      <c r="D85" s="171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7"/>
      <c r="T85" s="131"/>
      <c r="U85" s="131"/>
      <c r="V85" s="131"/>
      <c r="W85" s="131"/>
    </row>
    <row r="86" spans="1:23" s="186" customFormat="1" ht="14.1" customHeight="1" x14ac:dyDescent="0.2">
      <c r="A86" s="171"/>
      <c r="B86" s="138"/>
      <c r="C86" s="171"/>
      <c r="D86" s="171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7"/>
      <c r="T86" s="131"/>
      <c r="U86" s="131"/>
      <c r="V86" s="131"/>
      <c r="W86" s="131"/>
    </row>
    <row r="87" spans="1:23" s="186" customFormat="1" ht="14.1" customHeight="1" x14ac:dyDescent="0.2">
      <c r="A87" s="171"/>
      <c r="B87" s="138"/>
      <c r="C87" s="171"/>
      <c r="D87" s="171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7"/>
      <c r="T87" s="131"/>
      <c r="U87" s="131"/>
      <c r="V87" s="131"/>
      <c r="W87" s="131"/>
    </row>
    <row r="88" spans="1:23" s="186" customFormat="1" ht="14.1" customHeight="1" x14ac:dyDescent="0.2">
      <c r="A88" s="171"/>
      <c r="B88" s="138"/>
      <c r="C88" s="171"/>
      <c r="D88" s="171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7"/>
      <c r="T88" s="131"/>
      <c r="U88" s="131"/>
      <c r="V88" s="131"/>
      <c r="W88" s="131"/>
    </row>
    <row r="89" spans="1:23" s="186" customFormat="1" ht="14.1" customHeight="1" x14ac:dyDescent="0.2">
      <c r="A89" s="171"/>
      <c r="B89" s="138"/>
      <c r="C89" s="171"/>
      <c r="D89" s="171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7"/>
      <c r="T89" s="131"/>
      <c r="U89" s="131"/>
      <c r="V89" s="131"/>
      <c r="W89" s="131"/>
    </row>
    <row r="90" spans="1:23" s="186" customFormat="1" ht="14.1" customHeight="1" x14ac:dyDescent="0.2">
      <c r="A90" s="171"/>
      <c r="B90" s="138"/>
      <c r="C90" s="171"/>
      <c r="D90" s="171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7"/>
      <c r="T90" s="131"/>
      <c r="U90" s="131"/>
      <c r="V90" s="131"/>
      <c r="W90" s="131"/>
    </row>
    <row r="91" spans="1:23" s="186" customFormat="1" ht="14.1" customHeight="1" x14ac:dyDescent="0.2">
      <c r="A91" s="171"/>
      <c r="B91" s="138"/>
      <c r="C91" s="171"/>
      <c r="D91" s="171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7"/>
      <c r="T91" s="131"/>
      <c r="U91" s="131"/>
      <c r="V91" s="131"/>
      <c r="W91" s="131"/>
    </row>
    <row r="92" spans="1:23" s="186" customFormat="1" ht="14.1" customHeight="1" x14ac:dyDescent="0.2">
      <c r="A92" s="171"/>
      <c r="B92" s="138"/>
      <c r="C92" s="171"/>
      <c r="D92" s="171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7"/>
      <c r="T92" s="131"/>
      <c r="U92" s="131"/>
      <c r="V92" s="131"/>
      <c r="W92" s="131"/>
    </row>
    <row r="93" spans="1:23" s="186" customFormat="1" ht="14.1" customHeight="1" x14ac:dyDescent="0.2">
      <c r="A93" s="171"/>
      <c r="B93" s="138"/>
      <c r="C93" s="171"/>
      <c r="D93" s="171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7"/>
      <c r="T93" s="131"/>
      <c r="U93" s="131"/>
      <c r="V93" s="131"/>
      <c r="W93" s="131"/>
    </row>
    <row r="94" spans="1:23" s="186" customFormat="1" ht="14.1" customHeight="1" x14ac:dyDescent="0.2">
      <c r="A94" s="171"/>
      <c r="B94" s="138"/>
      <c r="C94" s="171"/>
      <c r="D94" s="171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7"/>
      <c r="T94" s="131"/>
      <c r="U94" s="131"/>
      <c r="V94" s="131"/>
      <c r="W94" s="131"/>
    </row>
    <row r="95" spans="1:23" s="186" customFormat="1" ht="14.1" customHeight="1" x14ac:dyDescent="0.2">
      <c r="A95" s="171"/>
      <c r="B95" s="138"/>
      <c r="C95" s="171"/>
      <c r="D95" s="171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7"/>
      <c r="T95" s="131"/>
      <c r="U95" s="131"/>
      <c r="V95" s="131"/>
      <c r="W95" s="131"/>
    </row>
    <row r="96" spans="1:23" s="186" customFormat="1" ht="14.1" customHeight="1" x14ac:dyDescent="0.2">
      <c r="A96" s="171"/>
      <c r="B96" s="138"/>
      <c r="C96" s="171"/>
      <c r="D96" s="171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7"/>
      <c r="T96" s="131"/>
      <c r="U96" s="131"/>
      <c r="V96" s="131"/>
      <c r="W96" s="131"/>
    </row>
    <row r="97" spans="1:23" s="186" customFormat="1" ht="14.1" customHeight="1" x14ac:dyDescent="0.2">
      <c r="A97" s="171"/>
      <c r="B97" s="138"/>
      <c r="C97" s="171"/>
      <c r="D97" s="171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7"/>
      <c r="T97" s="131"/>
      <c r="U97" s="131"/>
      <c r="V97" s="131"/>
      <c r="W97" s="131"/>
    </row>
    <row r="98" spans="1:23" s="186" customFormat="1" ht="14.1" customHeight="1" x14ac:dyDescent="0.2">
      <c r="A98" s="171"/>
      <c r="B98" s="138"/>
      <c r="C98" s="171"/>
      <c r="D98" s="171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7"/>
      <c r="T98" s="131"/>
      <c r="U98" s="131"/>
      <c r="V98" s="131"/>
      <c r="W98" s="131"/>
    </row>
    <row r="99" spans="1:23" s="186" customFormat="1" ht="18.95" customHeight="1" x14ac:dyDescent="0.2">
      <c r="A99" s="171"/>
      <c r="B99" s="138"/>
      <c r="C99" s="171"/>
      <c r="D99" s="171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7"/>
      <c r="T99" s="131"/>
      <c r="U99" s="131"/>
      <c r="V99" s="131"/>
      <c r="W99" s="131"/>
    </row>
    <row r="100" spans="1:23" s="186" customFormat="1" ht="18.95" customHeight="1" x14ac:dyDescent="0.2">
      <c r="A100" s="171"/>
      <c r="B100" s="138"/>
      <c r="C100" s="171"/>
      <c r="D100" s="171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7"/>
      <c r="T100" s="131"/>
      <c r="U100" s="131"/>
      <c r="V100" s="131"/>
      <c r="W100" s="131"/>
    </row>
    <row r="101" spans="1:23" s="186" customFormat="1" ht="18.95" customHeight="1" x14ac:dyDescent="0.2">
      <c r="A101" s="171"/>
      <c r="B101" s="138"/>
      <c r="C101" s="171"/>
      <c r="D101" s="171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7"/>
      <c r="T101" s="131"/>
      <c r="U101" s="131"/>
      <c r="V101" s="131"/>
      <c r="W101" s="131"/>
    </row>
    <row r="102" spans="1:23" s="186" customFormat="1" ht="18.95" customHeight="1" x14ac:dyDescent="0.2">
      <c r="A102" s="171"/>
      <c r="B102" s="138"/>
      <c r="C102" s="171"/>
      <c r="D102" s="171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7"/>
      <c r="T102" s="131"/>
      <c r="U102" s="131"/>
      <c r="V102" s="131"/>
      <c r="W102" s="131"/>
    </row>
    <row r="103" spans="1:23" s="186" customFormat="1" ht="18.95" customHeight="1" x14ac:dyDescent="0.2">
      <c r="A103" s="171"/>
      <c r="B103" s="138"/>
      <c r="C103" s="171"/>
      <c r="D103" s="171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7"/>
      <c r="T103" s="131"/>
      <c r="U103" s="131"/>
      <c r="V103" s="131"/>
      <c r="W103" s="131"/>
    </row>
    <row r="104" spans="1:23" s="186" customFormat="1" ht="18.95" customHeight="1" x14ac:dyDescent="0.2">
      <c r="A104" s="171"/>
      <c r="B104" s="138"/>
      <c r="C104" s="171"/>
      <c r="D104" s="171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7"/>
      <c r="T104" s="131"/>
      <c r="U104" s="131"/>
      <c r="V104" s="131"/>
      <c r="W104" s="131"/>
    </row>
    <row r="105" spans="1:23" s="186" customFormat="1" ht="18.95" customHeight="1" x14ac:dyDescent="0.2">
      <c r="A105" s="171"/>
      <c r="B105" s="138"/>
      <c r="C105" s="171"/>
      <c r="D105" s="171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7"/>
      <c r="T105" s="131"/>
      <c r="U105" s="131"/>
      <c r="V105" s="131"/>
      <c r="W105" s="131"/>
    </row>
    <row r="106" spans="1:23" s="186" customFormat="1" ht="18.95" customHeight="1" x14ac:dyDescent="0.2">
      <c r="A106" s="171"/>
      <c r="B106" s="138"/>
      <c r="C106" s="171"/>
      <c r="D106" s="171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7"/>
      <c r="T106" s="131"/>
      <c r="U106" s="131"/>
      <c r="V106" s="131"/>
      <c r="W106" s="131"/>
    </row>
    <row r="107" spans="1:23" s="186" customFormat="1" ht="18.95" customHeight="1" x14ac:dyDescent="0.2">
      <c r="A107" s="171"/>
      <c r="B107" s="138"/>
      <c r="C107" s="171"/>
      <c r="D107" s="171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7"/>
      <c r="T107" s="131"/>
      <c r="U107" s="131"/>
      <c r="V107" s="131"/>
      <c r="W107" s="131"/>
    </row>
    <row r="108" spans="1:23" s="186" customFormat="1" ht="18.95" customHeight="1" x14ac:dyDescent="0.2">
      <c r="A108" s="171"/>
      <c r="B108" s="138"/>
      <c r="C108" s="171"/>
      <c r="D108" s="171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7"/>
      <c r="T108" s="131"/>
      <c r="U108" s="131"/>
      <c r="V108" s="131"/>
      <c r="W108" s="131"/>
    </row>
    <row r="109" spans="1:23" s="186" customFormat="1" ht="18.95" customHeight="1" x14ac:dyDescent="0.2">
      <c r="A109" s="171"/>
      <c r="B109" s="138"/>
      <c r="C109" s="171"/>
      <c r="D109" s="171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7"/>
      <c r="T109" s="131"/>
      <c r="U109" s="131"/>
      <c r="V109" s="131"/>
      <c r="W109" s="131"/>
    </row>
    <row r="110" spans="1:23" s="186" customFormat="1" ht="18.95" customHeight="1" x14ac:dyDescent="0.2">
      <c r="A110" s="171"/>
      <c r="B110" s="138"/>
      <c r="C110" s="171"/>
      <c r="D110" s="171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7"/>
      <c r="T110" s="131"/>
      <c r="U110" s="131"/>
      <c r="V110" s="131"/>
      <c r="W110" s="131"/>
    </row>
    <row r="111" spans="1:23" s="186" customFormat="1" ht="18.95" customHeight="1" x14ac:dyDescent="0.2">
      <c r="A111" s="171"/>
      <c r="B111" s="138"/>
      <c r="C111" s="171"/>
      <c r="D111" s="171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7"/>
      <c r="T111" s="131"/>
      <c r="U111" s="131"/>
      <c r="V111" s="131"/>
      <c r="W111" s="131"/>
    </row>
    <row r="112" spans="1:23" s="186" customFormat="1" ht="18.95" customHeight="1" x14ac:dyDescent="0.2">
      <c r="A112" s="171"/>
      <c r="B112" s="138"/>
      <c r="C112" s="171"/>
      <c r="D112" s="171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7"/>
      <c r="T112" s="131"/>
      <c r="U112" s="131"/>
      <c r="V112" s="131"/>
      <c r="W112" s="131"/>
    </row>
    <row r="113" spans="1:23" s="186" customFormat="1" ht="18.95" customHeight="1" x14ac:dyDescent="0.2">
      <c r="A113" s="171"/>
      <c r="B113" s="138"/>
      <c r="C113" s="171"/>
      <c r="D113" s="171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7"/>
      <c r="T113" s="131"/>
      <c r="U113" s="131"/>
      <c r="V113" s="131"/>
      <c r="W113" s="131"/>
    </row>
    <row r="114" spans="1:23" s="186" customFormat="1" ht="18.95" customHeight="1" x14ac:dyDescent="0.2">
      <c r="A114" s="171"/>
      <c r="B114" s="138"/>
      <c r="C114" s="171"/>
      <c r="D114" s="171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7"/>
      <c r="T114" s="131"/>
      <c r="U114" s="131"/>
      <c r="V114" s="131"/>
      <c r="W114" s="131"/>
    </row>
    <row r="115" spans="1:23" s="186" customFormat="1" ht="18.95" customHeight="1" x14ac:dyDescent="0.2">
      <c r="A115" s="171"/>
      <c r="B115" s="138"/>
      <c r="C115" s="171"/>
      <c r="D115" s="171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7"/>
      <c r="T115" s="131"/>
      <c r="U115" s="131"/>
      <c r="V115" s="131"/>
      <c r="W115" s="131"/>
    </row>
    <row r="116" spans="1:23" s="186" customFormat="1" ht="18.95" customHeight="1" x14ac:dyDescent="0.2">
      <c r="A116" s="171"/>
      <c r="B116" s="138"/>
      <c r="C116" s="171"/>
      <c r="D116" s="17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7"/>
      <c r="T116" s="131"/>
      <c r="U116" s="131"/>
      <c r="V116" s="131"/>
      <c r="W116" s="131"/>
    </row>
    <row r="117" spans="1:23" s="186" customFormat="1" ht="18.95" customHeight="1" x14ac:dyDescent="0.2">
      <c r="A117" s="171"/>
      <c r="B117" s="138"/>
      <c r="C117" s="171"/>
      <c r="D117" s="171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7"/>
      <c r="T117" s="131"/>
      <c r="U117" s="131"/>
      <c r="V117" s="131"/>
      <c r="W117" s="131"/>
    </row>
    <row r="118" spans="1:23" s="186" customFormat="1" ht="18.95" customHeight="1" x14ac:dyDescent="0.2">
      <c r="A118" s="171"/>
      <c r="B118" s="138"/>
      <c r="C118" s="171"/>
      <c r="D118" s="171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7"/>
      <c r="T118" s="131"/>
      <c r="U118" s="131"/>
      <c r="V118" s="131"/>
      <c r="W118" s="131"/>
    </row>
    <row r="119" spans="1:23" s="186" customFormat="1" ht="18.95" customHeight="1" x14ac:dyDescent="0.2">
      <c r="A119" s="171"/>
      <c r="B119" s="138"/>
      <c r="C119" s="171"/>
      <c r="D119" s="17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7"/>
      <c r="T119" s="131"/>
      <c r="U119" s="131"/>
      <c r="V119" s="131"/>
      <c r="W119" s="131"/>
    </row>
    <row r="120" spans="1:23" s="186" customFormat="1" ht="18.95" customHeight="1" x14ac:dyDescent="0.2">
      <c r="A120" s="171"/>
      <c r="B120" s="138"/>
      <c r="C120" s="171"/>
      <c r="D120" s="171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7"/>
      <c r="T120" s="131"/>
      <c r="U120" s="131"/>
      <c r="V120" s="131"/>
      <c r="W120" s="131"/>
    </row>
    <row r="121" spans="1:23" s="186" customFormat="1" ht="18.95" customHeight="1" x14ac:dyDescent="0.2">
      <c r="A121" s="171"/>
      <c r="B121" s="138"/>
      <c r="C121" s="171"/>
      <c r="D121" s="171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7"/>
      <c r="T121" s="131"/>
      <c r="U121" s="131"/>
      <c r="V121" s="131"/>
      <c r="W121" s="131"/>
    </row>
    <row r="122" spans="1:23" s="186" customFormat="1" ht="18.95" customHeight="1" x14ac:dyDescent="0.2">
      <c r="A122" s="171"/>
      <c r="B122" s="138"/>
      <c r="C122" s="171"/>
      <c r="D122" s="171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7"/>
      <c r="T122" s="131"/>
      <c r="U122" s="131"/>
      <c r="V122" s="131"/>
      <c r="W122" s="131"/>
    </row>
    <row r="123" spans="1:23" s="186" customFormat="1" ht="18.95" customHeight="1" x14ac:dyDescent="0.2">
      <c r="A123" s="171"/>
      <c r="B123" s="138"/>
      <c r="C123" s="171"/>
      <c r="D123" s="17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7"/>
      <c r="T123" s="131"/>
      <c r="U123" s="131"/>
      <c r="V123" s="131"/>
      <c r="W123" s="131"/>
    </row>
    <row r="124" spans="1:23" s="186" customFormat="1" ht="18.95" customHeight="1" x14ac:dyDescent="0.2">
      <c r="A124" s="171"/>
      <c r="B124" s="138"/>
      <c r="C124" s="171"/>
      <c r="D124" s="17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7"/>
      <c r="T124" s="131"/>
      <c r="U124" s="131"/>
      <c r="V124" s="131"/>
      <c r="W124" s="131"/>
    </row>
    <row r="125" spans="1:23" s="186" customFormat="1" ht="18.95" customHeight="1" x14ac:dyDescent="0.2">
      <c r="A125" s="171"/>
      <c r="B125" s="138"/>
      <c r="C125" s="171"/>
      <c r="D125" s="17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7"/>
      <c r="T125" s="131"/>
      <c r="U125" s="131"/>
      <c r="V125" s="131"/>
      <c r="W125" s="131"/>
    </row>
    <row r="126" spans="1:23" s="186" customFormat="1" ht="18.95" customHeight="1" x14ac:dyDescent="0.2">
      <c r="A126" s="171"/>
      <c r="B126" s="138"/>
      <c r="C126" s="171"/>
      <c r="D126" s="17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7"/>
      <c r="T126" s="131"/>
      <c r="U126" s="131"/>
      <c r="V126" s="131"/>
      <c r="W126" s="131"/>
    </row>
    <row r="127" spans="1:23" s="186" customFormat="1" ht="18.95" customHeight="1" x14ac:dyDescent="0.2">
      <c r="A127" s="171"/>
      <c r="B127" s="138"/>
      <c r="C127" s="171"/>
      <c r="D127" s="17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7"/>
      <c r="T127" s="131"/>
      <c r="U127" s="131"/>
      <c r="V127" s="131"/>
      <c r="W127" s="131"/>
    </row>
    <row r="128" spans="1:23" s="186" customFormat="1" ht="18.95" customHeight="1" x14ac:dyDescent="0.2">
      <c r="A128" s="171"/>
      <c r="B128" s="138"/>
      <c r="C128" s="171"/>
      <c r="D128" s="171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7"/>
      <c r="T128" s="131"/>
      <c r="U128" s="131"/>
      <c r="V128" s="131"/>
      <c r="W128" s="131"/>
    </row>
    <row r="129" spans="1:23" s="186" customFormat="1" ht="18.95" customHeight="1" x14ac:dyDescent="0.2">
      <c r="A129" s="171"/>
      <c r="B129" s="138"/>
      <c r="C129" s="171"/>
      <c r="D129" s="17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7"/>
      <c r="T129" s="131"/>
      <c r="U129" s="131"/>
      <c r="V129" s="131"/>
      <c r="W129" s="131"/>
    </row>
    <row r="130" spans="1:23" s="186" customFormat="1" ht="18.95" customHeight="1" x14ac:dyDescent="0.2">
      <c r="A130" s="132"/>
      <c r="B130" s="146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7"/>
      <c r="T130" s="131"/>
      <c r="U130" s="131"/>
      <c r="V130" s="131"/>
      <c r="W130" s="131"/>
    </row>
    <row r="131" spans="1:23" s="186" customFormat="1" ht="18.95" customHeight="1" x14ac:dyDescent="0.2">
      <c r="A131" s="132"/>
      <c r="B131" s="146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7"/>
      <c r="T131" s="131"/>
      <c r="U131" s="131"/>
      <c r="V131" s="131"/>
      <c r="W131" s="131"/>
    </row>
    <row r="132" spans="1:23" s="186" customFormat="1" ht="18.95" customHeight="1" x14ac:dyDescent="0.2">
      <c r="A132" s="132"/>
      <c r="B132" s="146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7"/>
      <c r="T132" s="131"/>
      <c r="U132" s="131"/>
      <c r="V132" s="131"/>
      <c r="W132" s="131"/>
    </row>
    <row r="133" spans="1:23" s="186" customFormat="1" ht="18.95" customHeight="1" x14ac:dyDescent="0.2">
      <c r="A133" s="132"/>
      <c r="B133" s="146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7"/>
      <c r="T133" s="131"/>
      <c r="U133" s="131"/>
      <c r="V133" s="131"/>
      <c r="W133" s="131"/>
    </row>
    <row r="134" spans="1:23" s="186" customFormat="1" ht="18.95" customHeight="1" x14ac:dyDescent="0.2">
      <c r="A134" s="132"/>
      <c r="B134" s="14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7"/>
      <c r="T134" s="131"/>
      <c r="U134" s="131"/>
      <c r="V134" s="131"/>
      <c r="W134" s="131"/>
    </row>
    <row r="135" spans="1:23" s="186" customFormat="1" ht="18.95" customHeight="1" x14ac:dyDescent="0.2">
      <c r="A135" s="132"/>
      <c r="B135" s="14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7"/>
      <c r="T135" s="131"/>
      <c r="U135" s="131"/>
      <c r="V135" s="131"/>
      <c r="W135" s="131"/>
    </row>
    <row r="136" spans="1:23" s="186" customFormat="1" ht="18.95" customHeight="1" x14ac:dyDescent="0.2">
      <c r="A136" s="132"/>
      <c r="B136" s="146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7"/>
      <c r="T136" s="131"/>
      <c r="U136" s="131"/>
      <c r="V136" s="131"/>
      <c r="W136" s="131"/>
    </row>
    <row r="137" spans="1:23" s="186" customFormat="1" ht="18.95" customHeight="1" x14ac:dyDescent="0.2">
      <c r="A137" s="132"/>
      <c r="B137" s="146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7"/>
      <c r="T137" s="131"/>
      <c r="U137" s="131"/>
      <c r="V137" s="131"/>
      <c r="W137" s="131"/>
    </row>
    <row r="138" spans="1:23" s="186" customFormat="1" ht="18.95" customHeight="1" x14ac:dyDescent="0.2">
      <c r="A138" s="132"/>
      <c r="B138" s="146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7"/>
      <c r="T138" s="131"/>
      <c r="U138" s="131"/>
      <c r="V138" s="131"/>
      <c r="W138" s="131"/>
    </row>
    <row r="139" spans="1:23" s="186" customFormat="1" ht="18.95" customHeight="1" x14ac:dyDescent="0.2">
      <c r="A139" s="132"/>
      <c r="B139" s="146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7"/>
      <c r="T139" s="131"/>
      <c r="U139" s="131"/>
      <c r="V139" s="131"/>
      <c r="W139" s="131"/>
    </row>
    <row r="140" spans="1:23" s="186" customFormat="1" ht="18.95" customHeight="1" x14ac:dyDescent="0.2">
      <c r="A140" s="132"/>
      <c r="B140" s="146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7"/>
      <c r="T140" s="131"/>
      <c r="U140" s="131"/>
      <c r="V140" s="131"/>
      <c r="W140" s="131"/>
    </row>
    <row r="141" spans="1:23" s="186" customFormat="1" ht="18.95" customHeight="1" x14ac:dyDescent="0.2">
      <c r="A141" s="132"/>
      <c r="B141" s="146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7"/>
      <c r="T141" s="131"/>
      <c r="U141" s="131"/>
      <c r="V141" s="131"/>
      <c r="W141" s="131"/>
    </row>
    <row r="142" spans="1:23" s="186" customFormat="1" ht="18.95" customHeight="1" x14ac:dyDescent="0.2">
      <c r="A142" s="132"/>
      <c r="B142" s="146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7"/>
      <c r="T142" s="131"/>
      <c r="U142" s="131"/>
      <c r="V142" s="131"/>
      <c r="W142" s="131"/>
    </row>
    <row r="143" spans="1:23" s="186" customFormat="1" ht="18.95" customHeight="1" x14ac:dyDescent="0.2">
      <c r="A143" s="132"/>
      <c r="B143" s="146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7"/>
      <c r="T143" s="131"/>
      <c r="U143" s="131"/>
      <c r="V143" s="131"/>
      <c r="W143" s="131"/>
    </row>
    <row r="144" spans="1:23" s="186" customFormat="1" ht="18.95" customHeight="1" x14ac:dyDescent="0.2">
      <c r="A144" s="132"/>
      <c r="B144" s="146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7"/>
      <c r="T144" s="131"/>
      <c r="U144" s="131"/>
      <c r="V144" s="131"/>
      <c r="W144" s="131"/>
    </row>
    <row r="145" spans="1:23" s="186" customFormat="1" ht="18.95" customHeight="1" x14ac:dyDescent="0.2">
      <c r="A145" s="132"/>
      <c r="B145" s="146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7"/>
      <c r="T145" s="131"/>
      <c r="U145" s="131"/>
      <c r="V145" s="131"/>
      <c r="W145" s="131"/>
    </row>
    <row r="146" spans="1:23" s="186" customFormat="1" ht="18.95" customHeight="1" x14ac:dyDescent="0.2">
      <c r="A146" s="132"/>
      <c r="B146" s="146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7"/>
      <c r="T146" s="131"/>
      <c r="U146" s="131"/>
      <c r="V146" s="131"/>
      <c r="W146" s="131"/>
    </row>
    <row r="147" spans="1:23" s="186" customFormat="1" ht="18.95" customHeight="1" x14ac:dyDescent="0.2">
      <c r="A147" s="132"/>
      <c r="B147" s="146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7"/>
      <c r="T147" s="131"/>
      <c r="U147" s="131"/>
      <c r="V147" s="131"/>
      <c r="W147" s="131"/>
    </row>
    <row r="148" spans="1:23" s="186" customFormat="1" ht="18.95" customHeight="1" x14ac:dyDescent="0.2">
      <c r="A148" s="132"/>
      <c r="B148" s="146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7"/>
      <c r="T148" s="131"/>
      <c r="U148" s="131"/>
      <c r="V148" s="131"/>
      <c r="W148" s="131"/>
    </row>
    <row r="149" spans="1:23" s="186" customFormat="1" ht="18.95" customHeight="1" x14ac:dyDescent="0.2">
      <c r="A149" s="132"/>
      <c r="B149" s="146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7"/>
      <c r="T149" s="131"/>
      <c r="U149" s="131"/>
      <c r="V149" s="131"/>
      <c r="W149" s="131"/>
    </row>
    <row r="150" spans="1:23" s="186" customFormat="1" ht="18.95" customHeight="1" x14ac:dyDescent="0.2">
      <c r="A150" s="132"/>
      <c r="B150" s="146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7"/>
      <c r="T150" s="131"/>
      <c r="U150" s="131"/>
      <c r="V150" s="131"/>
      <c r="W150" s="131"/>
    </row>
    <row r="151" spans="1:23" s="186" customFormat="1" ht="18.95" customHeight="1" x14ac:dyDescent="0.2">
      <c r="A151" s="132"/>
      <c r="B151" s="146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7"/>
      <c r="T151" s="131"/>
      <c r="U151" s="131"/>
      <c r="V151" s="131"/>
      <c r="W151" s="131"/>
    </row>
    <row r="152" spans="1:23" s="186" customFormat="1" ht="18.95" customHeight="1" x14ac:dyDescent="0.2">
      <c r="A152" s="132"/>
      <c r="B152" s="146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7"/>
      <c r="T152" s="131"/>
      <c r="U152" s="131"/>
      <c r="V152" s="131"/>
      <c r="W152" s="131"/>
    </row>
    <row r="153" spans="1:23" s="186" customFormat="1" ht="18.95" customHeight="1" x14ac:dyDescent="0.2">
      <c r="A153" s="132"/>
      <c r="B153" s="146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7"/>
      <c r="T153" s="131"/>
      <c r="U153" s="131"/>
      <c r="V153" s="131"/>
      <c r="W153" s="131"/>
    </row>
    <row r="154" spans="1:23" s="186" customFormat="1" ht="18.95" customHeight="1" x14ac:dyDescent="0.2">
      <c r="A154" s="132"/>
      <c r="B154" s="146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7"/>
      <c r="T154" s="131"/>
      <c r="U154" s="131"/>
      <c r="V154" s="131"/>
      <c r="W154" s="131"/>
    </row>
    <row r="155" spans="1:23" s="186" customFormat="1" ht="18.95" customHeight="1" x14ac:dyDescent="0.2">
      <c r="A155" s="132"/>
      <c r="B155" s="146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7"/>
      <c r="T155" s="131"/>
      <c r="U155" s="131"/>
      <c r="V155" s="131"/>
      <c r="W155" s="131"/>
    </row>
    <row r="156" spans="1:23" s="186" customFormat="1" ht="18.95" customHeight="1" x14ac:dyDescent="0.2">
      <c r="A156" s="132"/>
      <c r="B156" s="146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7"/>
      <c r="T156" s="131"/>
      <c r="U156" s="131"/>
      <c r="V156" s="131"/>
      <c r="W156" s="131"/>
    </row>
    <row r="157" spans="1:23" s="186" customFormat="1" ht="18.95" customHeight="1" x14ac:dyDescent="0.2">
      <c r="A157" s="132"/>
      <c r="B157" s="146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7"/>
      <c r="T157" s="131"/>
      <c r="U157" s="131"/>
      <c r="V157" s="131"/>
      <c r="W157" s="131"/>
    </row>
    <row r="158" spans="1:23" s="186" customFormat="1" ht="18.95" customHeight="1" x14ac:dyDescent="0.2">
      <c r="A158" s="132"/>
      <c r="B158" s="146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7"/>
      <c r="T158" s="131"/>
      <c r="U158" s="131"/>
      <c r="V158" s="131"/>
      <c r="W158" s="131"/>
    </row>
    <row r="159" spans="1:23" s="186" customFormat="1" ht="18.95" customHeight="1" x14ac:dyDescent="0.2">
      <c r="A159" s="132"/>
      <c r="B159" s="146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7"/>
      <c r="T159" s="131"/>
      <c r="U159" s="131"/>
      <c r="V159" s="131"/>
      <c r="W159" s="131"/>
    </row>
    <row r="160" spans="1:23" s="186" customFormat="1" ht="18.95" customHeight="1" x14ac:dyDescent="0.2">
      <c r="A160" s="132"/>
      <c r="B160" s="146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7"/>
      <c r="T160" s="131"/>
      <c r="U160" s="131"/>
      <c r="V160" s="131"/>
      <c r="W160" s="131"/>
    </row>
    <row r="161" spans="1:23" s="186" customFormat="1" ht="18.95" customHeight="1" x14ac:dyDescent="0.2">
      <c r="A161" s="132"/>
      <c r="B161" s="146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7"/>
      <c r="T161" s="131"/>
      <c r="U161" s="131"/>
      <c r="V161" s="131"/>
      <c r="W161" s="131"/>
    </row>
    <row r="162" spans="1:23" s="186" customFormat="1" ht="18.95" customHeight="1" x14ac:dyDescent="0.2">
      <c r="A162" s="132"/>
      <c r="B162" s="146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7"/>
      <c r="T162" s="131"/>
      <c r="U162" s="131"/>
      <c r="V162" s="131"/>
      <c r="W162" s="131"/>
    </row>
    <row r="163" spans="1:23" s="186" customFormat="1" ht="18.95" customHeight="1" x14ac:dyDescent="0.2">
      <c r="A163" s="132"/>
      <c r="B163" s="146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7"/>
      <c r="T163" s="131"/>
      <c r="U163" s="131"/>
      <c r="V163" s="131"/>
      <c r="W163" s="131"/>
    </row>
    <row r="164" spans="1:23" s="186" customFormat="1" ht="18.95" customHeight="1" x14ac:dyDescent="0.2">
      <c r="A164" s="132"/>
      <c r="B164" s="146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7"/>
      <c r="T164" s="131"/>
      <c r="U164" s="131"/>
      <c r="V164" s="131"/>
      <c r="W164" s="131"/>
    </row>
    <row r="165" spans="1:23" s="186" customFormat="1" ht="18.95" customHeight="1" x14ac:dyDescent="0.2">
      <c r="A165" s="132"/>
      <c r="B165" s="146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7"/>
      <c r="T165" s="131"/>
      <c r="U165" s="131"/>
      <c r="V165" s="131"/>
      <c r="W165" s="131"/>
    </row>
    <row r="166" spans="1:23" s="186" customFormat="1" ht="18.95" customHeight="1" x14ac:dyDescent="0.2">
      <c r="A166" s="132"/>
      <c r="B166" s="146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7"/>
      <c r="T166" s="131"/>
      <c r="U166" s="131"/>
      <c r="V166" s="131"/>
      <c r="W166" s="131"/>
    </row>
    <row r="167" spans="1:23" s="186" customFormat="1" ht="18.95" customHeight="1" x14ac:dyDescent="0.2">
      <c r="A167" s="132"/>
      <c r="B167" s="146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7"/>
      <c r="T167" s="131"/>
      <c r="U167" s="131"/>
      <c r="V167" s="131"/>
      <c r="W167" s="131"/>
    </row>
    <row r="168" spans="1:23" s="186" customFormat="1" ht="18.95" customHeight="1" x14ac:dyDescent="0.2">
      <c r="A168" s="132"/>
      <c r="B168" s="146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7"/>
      <c r="T168" s="131"/>
      <c r="U168" s="131"/>
      <c r="V168" s="131"/>
      <c r="W168" s="131"/>
    </row>
    <row r="169" spans="1:23" s="186" customFormat="1" ht="18.95" customHeight="1" x14ac:dyDescent="0.2">
      <c r="A169" s="132"/>
      <c r="B169" s="146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7"/>
      <c r="T169" s="131"/>
      <c r="U169" s="131"/>
      <c r="V169" s="131"/>
      <c r="W169" s="131"/>
    </row>
    <row r="170" spans="1:23" s="186" customFormat="1" ht="18.95" customHeight="1" x14ac:dyDescent="0.2">
      <c r="A170" s="132"/>
      <c r="B170" s="146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7"/>
      <c r="T170" s="131"/>
      <c r="U170" s="131"/>
      <c r="V170" s="131"/>
      <c r="W170" s="131"/>
    </row>
    <row r="171" spans="1:23" s="186" customFormat="1" ht="18.95" customHeight="1" x14ac:dyDescent="0.2">
      <c r="A171" s="132"/>
      <c r="B171" s="146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7"/>
      <c r="T171" s="131"/>
      <c r="U171" s="131"/>
      <c r="V171" s="131"/>
      <c r="W171" s="131"/>
    </row>
    <row r="172" spans="1:23" s="186" customFormat="1" ht="18.95" customHeight="1" x14ac:dyDescent="0.2">
      <c r="A172" s="132"/>
      <c r="B172" s="146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7"/>
      <c r="T172" s="131"/>
      <c r="U172" s="131"/>
      <c r="V172" s="131"/>
      <c r="W172" s="131"/>
    </row>
    <row r="173" spans="1:23" s="186" customFormat="1" ht="18.95" customHeight="1" x14ac:dyDescent="0.2">
      <c r="A173" s="132"/>
      <c r="B173" s="146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7"/>
      <c r="T173" s="131"/>
      <c r="U173" s="131"/>
      <c r="V173" s="131"/>
      <c r="W173" s="131"/>
    </row>
    <row r="174" spans="1:23" s="186" customFormat="1" ht="18.95" customHeight="1" x14ac:dyDescent="0.2">
      <c r="A174" s="132"/>
      <c r="B174" s="146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7"/>
      <c r="T174" s="131"/>
      <c r="U174" s="131"/>
      <c r="V174" s="131"/>
      <c r="W174" s="131"/>
    </row>
    <row r="175" spans="1:23" s="186" customFormat="1" ht="18.95" customHeight="1" x14ac:dyDescent="0.2">
      <c r="A175" s="132"/>
      <c r="B175" s="146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7"/>
      <c r="T175" s="131"/>
      <c r="U175" s="131"/>
      <c r="V175" s="131"/>
      <c r="W175" s="131"/>
    </row>
    <row r="176" spans="1:23" s="186" customFormat="1" ht="18.95" customHeight="1" x14ac:dyDescent="0.2">
      <c r="A176" s="132"/>
      <c r="B176" s="146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7"/>
      <c r="T176" s="131"/>
      <c r="U176" s="131"/>
      <c r="V176" s="131"/>
      <c r="W176" s="131"/>
    </row>
    <row r="177" spans="1:23" s="186" customFormat="1" ht="18.95" customHeight="1" x14ac:dyDescent="0.2">
      <c r="A177" s="132"/>
      <c r="B177" s="146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7"/>
      <c r="T177" s="131"/>
      <c r="U177" s="131"/>
      <c r="V177" s="131"/>
      <c r="W177" s="131"/>
    </row>
    <row r="178" spans="1:23" s="186" customFormat="1" ht="18.95" customHeight="1" x14ac:dyDescent="0.2">
      <c r="A178" s="132"/>
      <c r="B178" s="146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7"/>
      <c r="T178" s="131"/>
      <c r="U178" s="131"/>
      <c r="V178" s="131"/>
      <c r="W178" s="131"/>
    </row>
    <row r="179" spans="1:23" s="186" customFormat="1" ht="18.95" customHeight="1" x14ac:dyDescent="0.2">
      <c r="A179" s="132"/>
      <c r="B179" s="146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7"/>
      <c r="T179" s="131"/>
      <c r="U179" s="131"/>
      <c r="V179" s="131"/>
      <c r="W179" s="131"/>
    </row>
    <row r="180" spans="1:23" s="186" customFormat="1" ht="18.95" customHeight="1" x14ac:dyDescent="0.2">
      <c r="A180" s="132"/>
      <c r="B180" s="146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7"/>
      <c r="T180" s="131"/>
      <c r="U180" s="131"/>
      <c r="V180" s="131"/>
      <c r="W180" s="131"/>
    </row>
    <row r="181" spans="1:23" s="186" customFormat="1" ht="18.95" customHeight="1" x14ac:dyDescent="0.2">
      <c r="A181" s="132"/>
      <c r="B181" s="146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7"/>
      <c r="T181" s="131"/>
      <c r="U181" s="131"/>
      <c r="V181" s="131"/>
      <c r="W181" s="131"/>
    </row>
    <row r="182" spans="1:23" s="186" customFormat="1" ht="18.95" customHeight="1" x14ac:dyDescent="0.2">
      <c r="A182" s="132"/>
      <c r="B182" s="146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7"/>
      <c r="T182" s="131"/>
      <c r="U182" s="131"/>
      <c r="V182" s="131"/>
      <c r="W182" s="131"/>
    </row>
    <row r="183" spans="1:23" s="186" customFormat="1" ht="18.95" customHeight="1" x14ac:dyDescent="0.2">
      <c r="A183" s="132"/>
      <c r="B183" s="146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7"/>
      <c r="T183" s="131"/>
      <c r="U183" s="131"/>
      <c r="V183" s="131"/>
      <c r="W183" s="131"/>
    </row>
    <row r="184" spans="1:23" s="186" customFormat="1" ht="18.95" customHeight="1" x14ac:dyDescent="0.2">
      <c r="A184" s="132"/>
      <c r="B184" s="146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7"/>
      <c r="T184" s="131"/>
      <c r="U184" s="131"/>
      <c r="V184" s="131"/>
      <c r="W184" s="131"/>
    </row>
    <row r="185" spans="1:23" s="186" customFormat="1" ht="18.95" customHeight="1" x14ac:dyDescent="0.2">
      <c r="A185" s="132"/>
      <c r="B185" s="146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7"/>
      <c r="T185" s="131"/>
      <c r="U185" s="131"/>
      <c r="V185" s="131"/>
      <c r="W185" s="131"/>
    </row>
    <row r="186" spans="1:23" s="186" customFormat="1" ht="18.95" customHeight="1" x14ac:dyDescent="0.2">
      <c r="A186" s="132"/>
      <c r="B186" s="146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7"/>
      <c r="T186" s="131"/>
      <c r="U186" s="131"/>
      <c r="V186" s="131"/>
      <c r="W186" s="131"/>
    </row>
    <row r="187" spans="1:23" s="186" customFormat="1" ht="18.95" customHeight="1" x14ac:dyDescent="0.2">
      <c r="A187" s="132"/>
      <c r="B187" s="146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7"/>
      <c r="T187" s="131"/>
      <c r="U187" s="131"/>
      <c r="V187" s="131"/>
      <c r="W187" s="131"/>
    </row>
    <row r="188" spans="1:23" s="186" customFormat="1" ht="18.95" customHeight="1" x14ac:dyDescent="0.2">
      <c r="A188" s="132"/>
      <c r="B188" s="146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7"/>
      <c r="T188" s="131"/>
      <c r="U188" s="131"/>
      <c r="V188" s="131"/>
      <c r="W188" s="131"/>
    </row>
    <row r="189" spans="1:23" s="186" customFormat="1" ht="18.95" customHeight="1" x14ac:dyDescent="0.2">
      <c r="A189" s="132"/>
      <c r="B189" s="146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7"/>
      <c r="T189" s="131"/>
      <c r="U189" s="131"/>
      <c r="V189" s="131"/>
      <c r="W189" s="131"/>
    </row>
    <row r="190" spans="1:23" s="186" customFormat="1" ht="18.95" customHeight="1" x14ac:dyDescent="0.2">
      <c r="A190" s="132"/>
      <c r="B190" s="146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7"/>
      <c r="T190" s="131"/>
      <c r="U190" s="131"/>
      <c r="V190" s="131"/>
      <c r="W190" s="131"/>
    </row>
    <row r="191" spans="1:23" s="186" customFormat="1" ht="18.95" customHeight="1" x14ac:dyDescent="0.2">
      <c r="A191" s="132"/>
      <c r="B191" s="146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7"/>
      <c r="T191" s="131"/>
      <c r="U191" s="131"/>
      <c r="V191" s="131"/>
      <c r="W191" s="131"/>
    </row>
    <row r="192" spans="1:23" s="186" customFormat="1" ht="18.95" customHeight="1" x14ac:dyDescent="0.2">
      <c r="A192" s="132"/>
      <c r="B192" s="146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7"/>
      <c r="T192" s="131"/>
      <c r="U192" s="131"/>
      <c r="V192" s="131"/>
      <c r="W192" s="131"/>
    </row>
    <row r="193" spans="1:23" s="186" customFormat="1" ht="18.95" customHeight="1" x14ac:dyDescent="0.2">
      <c r="A193" s="132"/>
      <c r="B193" s="146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7"/>
      <c r="T193" s="131"/>
      <c r="U193" s="131"/>
      <c r="V193" s="131"/>
      <c r="W193" s="131"/>
    </row>
    <row r="194" spans="1:23" s="186" customFormat="1" ht="18.95" customHeight="1" x14ac:dyDescent="0.2">
      <c r="A194" s="132"/>
      <c r="B194" s="146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7"/>
      <c r="T194" s="131"/>
      <c r="U194" s="131"/>
      <c r="V194" s="131"/>
      <c r="W194" s="131"/>
    </row>
    <row r="195" spans="1:23" s="186" customFormat="1" ht="18.95" customHeight="1" x14ac:dyDescent="0.2">
      <c r="A195" s="132"/>
      <c r="B195" s="146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7"/>
      <c r="T195" s="131"/>
      <c r="U195" s="131"/>
      <c r="V195" s="131"/>
      <c r="W195" s="131"/>
    </row>
    <row r="196" spans="1:23" s="186" customFormat="1" ht="18.95" customHeight="1" x14ac:dyDescent="0.2">
      <c r="A196" s="132"/>
      <c r="B196" s="146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7"/>
      <c r="T196" s="131"/>
      <c r="U196" s="131"/>
      <c r="V196" s="131"/>
      <c r="W196" s="131"/>
    </row>
    <row r="197" spans="1:23" s="186" customFormat="1" ht="18.95" customHeight="1" x14ac:dyDescent="0.2">
      <c r="A197" s="132"/>
      <c r="B197" s="146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7"/>
      <c r="T197" s="131"/>
      <c r="U197" s="131"/>
      <c r="V197" s="131"/>
      <c r="W197" s="131"/>
    </row>
    <row r="198" spans="1:23" s="186" customFormat="1" ht="18.95" customHeight="1" x14ac:dyDescent="0.2">
      <c r="A198" s="132"/>
      <c r="B198" s="146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7"/>
      <c r="T198" s="131"/>
      <c r="U198" s="131"/>
      <c r="V198" s="131"/>
      <c r="W198" s="131"/>
    </row>
    <row r="199" spans="1:23" s="186" customFormat="1" ht="18.95" customHeight="1" x14ac:dyDescent="0.2">
      <c r="A199" s="132"/>
      <c r="B199" s="146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7"/>
      <c r="T199" s="131"/>
      <c r="U199" s="131"/>
      <c r="V199" s="131"/>
      <c r="W199" s="131"/>
    </row>
    <row r="200" spans="1:23" s="186" customFormat="1" ht="18.95" customHeight="1" x14ac:dyDescent="0.2">
      <c r="A200" s="132"/>
      <c r="B200" s="146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7"/>
      <c r="T200" s="131"/>
      <c r="U200" s="131"/>
      <c r="V200" s="131"/>
      <c r="W200" s="131"/>
    </row>
    <row r="201" spans="1:23" s="186" customFormat="1" ht="18.95" customHeight="1" x14ac:dyDescent="0.2">
      <c r="A201" s="132"/>
      <c r="B201" s="146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7"/>
      <c r="T201" s="131"/>
      <c r="U201" s="131"/>
      <c r="V201" s="131"/>
      <c r="W201" s="131"/>
    </row>
    <row r="202" spans="1:23" s="186" customFormat="1" ht="18.95" customHeight="1" x14ac:dyDescent="0.2">
      <c r="A202" s="132"/>
      <c r="B202" s="146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7"/>
      <c r="T202" s="131"/>
      <c r="U202" s="131"/>
      <c r="V202" s="131"/>
      <c r="W202" s="131"/>
    </row>
    <row r="203" spans="1:23" s="186" customFormat="1" ht="18.95" customHeight="1" x14ac:dyDescent="0.2">
      <c r="A203" s="132"/>
      <c r="B203" s="146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7"/>
      <c r="T203" s="131"/>
      <c r="U203" s="131"/>
      <c r="V203" s="131"/>
      <c r="W203" s="131"/>
    </row>
    <row r="204" spans="1:23" s="186" customFormat="1" ht="18.95" customHeight="1" x14ac:dyDescent="0.2">
      <c r="A204" s="132"/>
      <c r="B204" s="146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7"/>
      <c r="T204" s="131"/>
      <c r="U204" s="131"/>
      <c r="V204" s="131"/>
      <c r="W204" s="131"/>
    </row>
    <row r="205" spans="1:23" s="186" customFormat="1" ht="18.95" customHeight="1" x14ac:dyDescent="0.2">
      <c r="A205" s="132"/>
      <c r="B205" s="146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7"/>
      <c r="T205" s="131"/>
      <c r="U205" s="131"/>
      <c r="V205" s="131"/>
      <c r="W205" s="131"/>
    </row>
    <row r="206" spans="1:23" s="186" customFormat="1" ht="18.95" customHeight="1" x14ac:dyDescent="0.2">
      <c r="A206" s="132"/>
      <c r="B206" s="146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7"/>
      <c r="T206" s="131"/>
      <c r="U206" s="131"/>
      <c r="V206" s="131"/>
      <c r="W206" s="131"/>
    </row>
    <row r="207" spans="1:23" s="186" customFormat="1" ht="18.95" customHeight="1" x14ac:dyDescent="0.2">
      <c r="A207" s="132"/>
      <c r="B207" s="146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7"/>
      <c r="T207" s="131"/>
      <c r="U207" s="131"/>
      <c r="V207" s="131"/>
      <c r="W207" s="131"/>
    </row>
    <row r="208" spans="1:23" s="186" customFormat="1" ht="18.95" customHeight="1" x14ac:dyDescent="0.2">
      <c r="A208" s="132"/>
      <c r="B208" s="146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7"/>
      <c r="T208" s="131"/>
      <c r="U208" s="131"/>
      <c r="V208" s="131"/>
      <c r="W208" s="131"/>
    </row>
    <row r="209" spans="1:23" s="186" customFormat="1" ht="18.95" customHeight="1" x14ac:dyDescent="0.2">
      <c r="A209" s="132"/>
      <c r="B209" s="146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7"/>
      <c r="T209" s="131"/>
      <c r="U209" s="131"/>
      <c r="V209" s="131"/>
      <c r="W209" s="131"/>
    </row>
    <row r="210" spans="1:23" s="186" customFormat="1" ht="18.95" customHeight="1" x14ac:dyDescent="0.2">
      <c r="A210" s="132"/>
      <c r="B210" s="146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7"/>
      <c r="T210" s="131"/>
      <c r="U210" s="131"/>
      <c r="V210" s="131"/>
      <c r="W210" s="131"/>
    </row>
    <row r="211" spans="1:23" s="186" customFormat="1" ht="18.95" customHeight="1" x14ac:dyDescent="0.2">
      <c r="A211" s="132"/>
      <c r="B211" s="146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7"/>
      <c r="T211" s="131"/>
      <c r="U211" s="131"/>
      <c r="V211" s="131"/>
      <c r="W211" s="131"/>
    </row>
    <row r="212" spans="1:23" s="186" customFormat="1" ht="18.95" customHeight="1" x14ac:dyDescent="0.2">
      <c r="A212" s="132"/>
      <c r="B212" s="146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7"/>
      <c r="T212" s="131"/>
      <c r="U212" s="131"/>
      <c r="V212" s="131"/>
      <c r="W212" s="131"/>
    </row>
    <row r="213" spans="1:23" s="186" customFormat="1" ht="18.95" customHeight="1" x14ac:dyDescent="0.2">
      <c r="A213" s="132"/>
      <c r="B213" s="146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7"/>
      <c r="T213" s="131"/>
      <c r="U213" s="131"/>
      <c r="V213" s="131"/>
      <c r="W213" s="131"/>
    </row>
    <row r="214" spans="1:23" s="186" customFormat="1" ht="18.95" customHeight="1" x14ac:dyDescent="0.2">
      <c r="A214" s="132"/>
      <c r="B214" s="146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7"/>
      <c r="T214" s="131"/>
      <c r="U214" s="131"/>
      <c r="V214" s="131"/>
      <c r="W214" s="131"/>
    </row>
    <row r="215" spans="1:23" s="186" customFormat="1" ht="18.95" customHeight="1" x14ac:dyDescent="0.2">
      <c r="A215" s="132"/>
      <c r="B215" s="146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7"/>
      <c r="T215" s="131"/>
      <c r="U215" s="131"/>
      <c r="V215" s="131"/>
      <c r="W215" s="131"/>
    </row>
    <row r="216" spans="1:23" s="186" customFormat="1" ht="18.95" customHeight="1" x14ac:dyDescent="0.2">
      <c r="A216" s="132"/>
      <c r="B216" s="146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7"/>
      <c r="T216" s="131"/>
      <c r="U216" s="131"/>
      <c r="V216" s="131"/>
      <c r="W216" s="131"/>
    </row>
    <row r="217" spans="1:23" s="186" customFormat="1" ht="18.95" customHeight="1" x14ac:dyDescent="0.2">
      <c r="A217" s="132"/>
      <c r="B217" s="146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7"/>
      <c r="T217" s="131"/>
      <c r="U217" s="131"/>
      <c r="V217" s="131"/>
      <c r="W217" s="131"/>
    </row>
    <row r="218" spans="1:23" s="186" customFormat="1" ht="18.95" customHeight="1" x14ac:dyDescent="0.2">
      <c r="A218" s="132"/>
      <c r="B218" s="146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7"/>
      <c r="T218" s="131"/>
      <c r="U218" s="131"/>
      <c r="V218" s="131"/>
      <c r="W218" s="131"/>
    </row>
  </sheetData>
  <mergeCells count="9">
    <mergeCell ref="D48:P48"/>
    <mergeCell ref="D52:P52"/>
    <mergeCell ref="D56:P56"/>
    <mergeCell ref="B1:U1"/>
    <mergeCell ref="C2:R2"/>
    <mergeCell ref="C3:R3"/>
    <mergeCell ref="S4:U4"/>
    <mergeCell ref="Q5:R5"/>
    <mergeCell ref="D38:P38"/>
  </mergeCells>
  <printOptions gridLines="1"/>
  <pageMargins left="0.5" right="0.2" top="1" bottom="0.3" header="0.75" footer="0.25"/>
  <pageSetup orientation="landscape" horizontalDpi="4294967292" verticalDpi="4294967292" r:id="rId1"/>
  <headerFooter alignWithMargins="0">
    <oddHeader>&amp;C&amp;"Times New Roman Bold,Regular"&amp;12Seedling Testing of 2010-11 Nurseries   Page &amp;P of &amp;N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Participants</vt:lpstr>
      <vt:lpstr>Entries</vt:lpstr>
      <vt:lpstr>grain yield by location</vt:lpstr>
      <vt:lpstr>production zones</vt:lpstr>
      <vt:lpstr>test weights</vt:lpstr>
      <vt:lpstr>plant heights</vt:lpstr>
      <vt:lpstr>days-to-heading</vt:lpstr>
      <vt:lpstr>stability</vt:lpstr>
      <vt:lpstr> sr</vt:lpstr>
      <vt:lpstr>Yr field I</vt:lpstr>
      <vt:lpstr>Yr grnhouse</vt:lpstr>
      <vt:lpstr>Lr</vt:lpstr>
      <vt:lpstr>virus, FHB, bunt</vt:lpstr>
      <vt:lpstr>markers</vt:lpstr>
      <vt:lpstr>H+ soils &amp; winter surv.,</vt:lpstr>
      <vt:lpstr>insects</vt:lpstr>
      <vt:lpstr>'days-to-heading'!NRPN_twts</vt:lpstr>
      <vt:lpstr>'plant heights'!NRPN_twts</vt:lpstr>
      <vt:lpstr>NRPN_twts</vt:lpstr>
      <vt:lpstr>'H+ soils &amp; winter surv.,'!Print_Area</vt:lpstr>
      <vt:lpstr>'virus, FHB, bunt'!Print_Area</vt:lpstr>
      <vt:lpstr>' sr'!Print_Titles</vt:lpstr>
      <vt:lpstr>Entries!Print_Titles</vt:lpstr>
      <vt:lpstr>'H+ soils &amp; winter surv.,'!Print_Titles</vt:lpstr>
      <vt:lpstr>Participants!Print_Titles</vt:lpstr>
      <vt:lpstr>'virus, FHB, bunt'!Print_Titles</vt:lpstr>
      <vt:lpstr>'Yr grnhouse'!Print_Titles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Bob Graybosch</cp:lastModifiedBy>
  <dcterms:created xsi:type="dcterms:W3CDTF">2010-08-02T20:41:53Z</dcterms:created>
  <dcterms:modified xsi:type="dcterms:W3CDTF">2011-11-21T19:52:28Z</dcterms:modified>
</cp:coreProperties>
</file>