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375" windowWidth="19020" windowHeight="6675" tabRatio="996"/>
  </bookViews>
  <sheets>
    <sheet name="Participants" sheetId="37" r:id="rId1"/>
    <sheet name="Entries" sheetId="14" r:id="rId2"/>
    <sheet name="agr. summary" sheetId="19" r:id="rId3"/>
    <sheet name="grain yield" sheetId="1" r:id="rId4"/>
    <sheet name="zones" sheetId="2" r:id="rId5"/>
    <sheet name="TWT" sheetId="3" r:id="rId6"/>
    <sheet name="height" sheetId="4" r:id="rId7"/>
    <sheet name="HDTS" sheetId="5" r:id="rId8"/>
    <sheet name="stability" sheetId="6" r:id="rId9"/>
    <sheet name="sr" sheetId="55" r:id="rId10"/>
    <sheet name="lr" sheetId="56" r:id="rId11"/>
    <sheet name="yr" sheetId="57" r:id="rId12"/>
    <sheet name="yr GH" sheetId="58" r:id="rId13"/>
    <sheet name="abiotic &amp; bugs" sheetId="59" r:id="rId14"/>
    <sheet name="markers" sheetId="54" r:id="rId15"/>
  </sheets>
  <externalReferences>
    <externalReference r:id="rId16"/>
  </externalReferences>
  <definedNames>
    <definedName name="_WWEERYT" localSheetId="12">#REF!</definedName>
    <definedName name="_WWEERYT">#REF!</definedName>
    <definedName name="AccessDatabase" hidden="1">"C:\2001SRPN\2001SRPN entries1.mdb"</definedName>
    <definedName name="Button_1">"X2001SRPN_entries_SRPN_List"</definedName>
    <definedName name="_xlnm.Database" localSheetId="13">'abiotic &amp; bugs'!#REF!</definedName>
    <definedName name="_xlnm.Database" localSheetId="10">[1]abiotic!#REF!</definedName>
    <definedName name="_xlnm.Database" localSheetId="9">[1]abiotic!#REF!</definedName>
    <definedName name="_xlnm.Database" localSheetId="11">[1]abiotic!#REF!</definedName>
    <definedName name="_xlnm.Database" localSheetId="12">[1]abiotic!#REF!</definedName>
    <definedName name="_xlnm.Database">#REF!</definedName>
    <definedName name="hays_sprout_means" localSheetId="13">#REF!</definedName>
    <definedName name="hays_sprout_means" localSheetId="10">#REF!</definedName>
    <definedName name="hays_sprout_means" localSheetId="9">#REF!</definedName>
    <definedName name="hays_sprout_means" localSheetId="11">#REF!</definedName>
    <definedName name="hays_sprout_means" localSheetId="12">#REF!</definedName>
    <definedName name="hays_sprout_means">#REF!</definedName>
    <definedName name="_xlnm.Print_Titles" localSheetId="3">'grain yield'!$A:$D</definedName>
    <definedName name="_xlnm.Print_Titles" localSheetId="10">lr!$A:$B</definedName>
    <definedName name="_xlnm.Print_Titles" localSheetId="14">markers!$A:$B</definedName>
    <definedName name="_xlnm.Print_Titles" localSheetId="9">sr!$A:$B,sr!$1:$4</definedName>
    <definedName name="_xlnm.Print_Titles" localSheetId="5">TWT!$A:$C</definedName>
    <definedName name="_xlnm.Print_Titles" localSheetId="11">yr!$A:$B,yr!$1:$5</definedName>
    <definedName name="_xlnm.Print_Titles" localSheetId="12">'yr GH'!$1:$6</definedName>
    <definedName name="_xlnm.Print_Titles" localSheetId="4">zones!$A:$D,zones!$1:$2</definedName>
    <definedName name="Sheet1" localSheetId="13">#REF!</definedName>
    <definedName name="Sheet1" localSheetId="10">#REF!</definedName>
    <definedName name="Sheet1" localSheetId="9">#REF!</definedName>
    <definedName name="Sheet1" localSheetId="11">#REF!</definedName>
    <definedName name="Sheet1" localSheetId="12">#REF!</definedName>
    <definedName name="Sheet1">'grain yield'!$A$2:$AH$2</definedName>
  </definedNames>
  <calcPr calcId="125725"/>
</workbook>
</file>

<file path=xl/calcChain.xml><?xml version="1.0" encoding="utf-8"?>
<calcChain xmlns="http://schemas.openxmlformats.org/spreadsheetml/2006/main">
  <c r="J8" i="59"/>
  <c r="K8"/>
  <c r="J9"/>
  <c r="K9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7"/>
  <c r="K7" s="1"/>
  <c r="J6"/>
  <c r="K6" s="1"/>
  <c r="J5"/>
  <c r="K5" s="1"/>
  <c r="J4"/>
  <c r="K4" s="1"/>
  <c r="J3"/>
  <c r="K3" s="1"/>
  <c r="E27" i="5"/>
  <c r="F27"/>
  <c r="G27"/>
  <c r="H27"/>
  <c r="I27"/>
  <c r="D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27" s="1"/>
  <c r="D27" i="4"/>
  <c r="E27"/>
  <c r="F27"/>
  <c r="G27"/>
  <c r="H27"/>
  <c r="I27"/>
  <c r="J27"/>
  <c r="K27"/>
  <c r="L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27" s="1"/>
  <c r="C3" i="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"/>
  <c r="C27" s="1"/>
  <c r="E27"/>
  <c r="F27"/>
  <c r="G27"/>
  <c r="H27"/>
  <c r="I27"/>
  <c r="J27"/>
  <c r="K27"/>
  <c r="L27"/>
  <c r="M27"/>
  <c r="D27"/>
</calcChain>
</file>

<file path=xl/sharedStrings.xml><?xml version="1.0" encoding="utf-8"?>
<sst xmlns="http://schemas.openxmlformats.org/spreadsheetml/2006/main" count="4057" uniqueCount="785">
  <si>
    <t>Entry</t>
  </si>
  <si>
    <t>Kharkof</t>
  </si>
  <si>
    <t>region</t>
  </si>
  <si>
    <t>Line or selection</t>
  </si>
  <si>
    <t>mean</t>
  </si>
  <si>
    <t>rank</t>
  </si>
  <si>
    <t>Brookings, SD</t>
  </si>
  <si>
    <t>Alliance, NE</t>
  </si>
  <si>
    <t>Bozeman, MT</t>
  </si>
  <si>
    <t>Lincoln, NE</t>
  </si>
  <si>
    <t>Winner, SD</t>
  </si>
  <si>
    <t>North Central Plains</t>
  </si>
  <si>
    <t xml:space="preserve">grain yield </t>
  </si>
  <si>
    <t>regional average (kg/ha)</t>
  </si>
  <si>
    <t>regression coef. (b)</t>
  </si>
  <si>
    <t>Line/selection</t>
  </si>
  <si>
    <t>Cultivar or pedigree</t>
  </si>
  <si>
    <t>Putative market class</t>
  </si>
  <si>
    <t>HRW</t>
  </si>
  <si>
    <t>HWW</t>
  </si>
  <si>
    <t>check</t>
  </si>
  <si>
    <t>Moccasin, MT</t>
  </si>
  <si>
    <t>Williston, ND</t>
  </si>
  <si>
    <t>North Platte, NE</t>
  </si>
  <si>
    <t>Grain yield, kg/ha</t>
  </si>
  <si>
    <t>Volume weight, kg/hl</t>
  </si>
  <si>
    <t>Days from 1/1 to heading</t>
  </si>
  <si>
    <t>Plant height, cm</t>
  </si>
  <si>
    <t>North Dakota State</t>
  </si>
  <si>
    <t>Northern Plains</t>
  </si>
  <si>
    <t>ARS-LNK</t>
  </si>
  <si>
    <t>UNL</t>
  </si>
  <si>
    <t>SDSU</t>
  </si>
  <si>
    <r>
      <t>r</t>
    </r>
    <r>
      <rPr>
        <vertAlign val="superscript"/>
        <sz val="10"/>
        <rFont val="MS Sans Serif"/>
        <family val="2"/>
      </rPr>
      <t>2</t>
    </r>
  </si>
  <si>
    <t>l.s.d. (0.05)</t>
  </si>
  <si>
    <t>Northern High Plains</t>
  </si>
  <si>
    <t>Northwest Plains</t>
  </si>
  <si>
    <t xml:space="preserve">Northwest </t>
  </si>
  <si>
    <t>n</t>
  </si>
  <si>
    <t xml:space="preserve">U.S.D.A. – Agricultural Research Service </t>
  </si>
  <si>
    <t xml:space="preserve">Texas Agricultural Experiment Station </t>
  </si>
  <si>
    <t>TAMU Research &amp; Extension Center, Dallas, TX – R. Sutton</t>
  </si>
  <si>
    <t>TAMU Research &amp; Extension Center, Amarillo, TX –G. Peterson, J. Rudd, R. Devkota</t>
  </si>
  <si>
    <t>TAMU Research &amp; Extension Center, Vernon, TX - J. Baker</t>
  </si>
  <si>
    <t xml:space="preserve">New Mexico Agricultural Experiment Station </t>
  </si>
  <si>
    <t xml:space="preserve">Agricultural Science Center, Farmington, NM – M.K. O’Neill, C. Owen </t>
  </si>
  <si>
    <t xml:space="preserve">Oklahoma Agricultural Experiment Station </t>
  </si>
  <si>
    <t xml:space="preserve">Iowa Agricultural Experiment Station </t>
  </si>
  <si>
    <t xml:space="preserve">Kansas Agricultural Experiment Station </t>
  </si>
  <si>
    <t>Kansas State University, Manhattan, KS – A. Fritz, K. Suther, KSU</t>
  </si>
  <si>
    <t xml:space="preserve">Hays Experiment Station – J. Martin, C. Seaman  </t>
  </si>
  <si>
    <t xml:space="preserve">Colby Experiment Station – P. Evans </t>
  </si>
  <si>
    <t xml:space="preserve">Hutchinson Experiment Station – W. Heer </t>
  </si>
  <si>
    <t xml:space="preserve">Colorado Agricultural Experiment Station </t>
  </si>
  <si>
    <t xml:space="preserve">Nebraska Agricultural Experiment Station </t>
  </si>
  <si>
    <t>High Plains Ag. Laboratory, Sidney – T. Nightingale, G. Frickel</t>
  </si>
  <si>
    <t xml:space="preserve">Wyoming Agricultural Experiment Station </t>
  </si>
  <si>
    <t xml:space="preserve">South Dakota Agricultural Experiment Station </t>
  </si>
  <si>
    <t xml:space="preserve">North Dakota Agricultural Experimental Station </t>
  </si>
  <si>
    <t xml:space="preserve">North Dakota State University, Fargo, ND – J. Ransom </t>
  </si>
  <si>
    <t xml:space="preserve">NDSU, Williston Branch Station – N. R. Riveland </t>
  </si>
  <si>
    <t xml:space="preserve">NDSU, Hettinger Branch Station – E. Eriksmoen </t>
  </si>
  <si>
    <t xml:space="preserve">Montana Agricultural Experimental Station </t>
  </si>
  <si>
    <t xml:space="preserve">Montana State University, Bozeman, MT – P. Bruckner, J. Berg </t>
  </si>
  <si>
    <t xml:space="preserve">Central Ag. Research Center, Moccasin – D.M. Wicham </t>
  </si>
  <si>
    <t xml:space="preserve">Illinois Agricultural Experiment Station </t>
  </si>
  <si>
    <t>University of Illinois – F. Kolb</t>
  </si>
  <si>
    <t xml:space="preserve">Minnesota Agricultural Experiment Station </t>
  </si>
  <si>
    <t>University of Minnesota, St. Paul, MN – J. Anderson, G. Linkert</t>
  </si>
  <si>
    <t xml:space="preserve">Oregon Agricultural Experiment Station </t>
  </si>
  <si>
    <t xml:space="preserve">Oregon State University, Corvallis, OR – J. Peterson </t>
  </si>
  <si>
    <t xml:space="preserve">Missouri Agricultural Experiment Station </t>
  </si>
  <si>
    <t xml:space="preserve">University of Missouri, Columbia, MO – A. McKendry, D. Tague </t>
  </si>
  <si>
    <t xml:space="preserve">Agriculture and Agrifoods Canada </t>
  </si>
  <si>
    <t>Ag. Research Station, Lethbridge, Alberta – R. Graf</t>
  </si>
  <si>
    <t xml:space="preserve">Agripro Seeds Inc. </t>
  </si>
  <si>
    <t>Vernon, TX, D. Worrall</t>
  </si>
  <si>
    <t xml:space="preserve">Westbred LLC. </t>
  </si>
  <si>
    <t>Sid Perry, Haven, KS</t>
  </si>
  <si>
    <t>B. Moreno, Lafayette, IN</t>
  </si>
  <si>
    <t xml:space="preserve">TRIO Seed Research </t>
  </si>
  <si>
    <t>J. Wilson, Wichita, KS</t>
  </si>
  <si>
    <t>Prosper, ND</t>
  </si>
  <si>
    <t>Wesley</t>
  </si>
  <si>
    <t>waxy</t>
  </si>
  <si>
    <t>Source</t>
  </si>
  <si>
    <t>Hard Winter Wheat Regional Coordination – R. Graybosch, L. Divis, L.E. Hansen, Lincoln, NE</t>
  </si>
  <si>
    <t>Goodland, KS</t>
  </si>
  <si>
    <t>Hard Winter Wheat Quality Lab – B. Seabourn, L. McLaughlin, R. Chen, M. Caley, Manhattan, KS</t>
  </si>
  <si>
    <t>Russian wheat aphid / greenbug investigations – C. Baker, Stillwater, OK</t>
  </si>
  <si>
    <t>TAMU Research &amp; Extension Center, College Station, TX - Amir Ibrahim</t>
  </si>
  <si>
    <t>Agricultural Science Center, Clovis, NM – R.E. Kirksey, Bryan Niece</t>
  </si>
  <si>
    <t xml:space="preserve">Oklahoma State University, Stillwater, OK – B. Carver, R. M. Hunger, A.K. Klatt, W.E. Whitmore, K. Stricklen, R. Sidwell, B. Weidenmaier, L. Bohl; D. Jones, R. Thacker </t>
  </si>
  <si>
    <t xml:space="preserve">University of Wyoming, Torrington Substation – J. Krall, J. Natchman </t>
  </si>
  <si>
    <t>Jerry</t>
  </si>
  <si>
    <t>NE04490</t>
  </si>
  <si>
    <t>Wesley/NE93613</t>
  </si>
  <si>
    <t>cv (%)</t>
  </si>
  <si>
    <t>Sidney, NE</t>
  </si>
  <si>
    <t>Pine Bluff, WY</t>
  </si>
  <si>
    <t>Nebraska State</t>
  </si>
  <si>
    <t>South Dakota State</t>
  </si>
  <si>
    <t>Regional Molecular Marker Laboratory – Guihua Bai,  P. St. Amand, Manhattan, KS</t>
  </si>
  <si>
    <t xml:space="preserve">Rust investigations – Yue Jin, J. Kolmer St. Paul, MN; Xianming Chen, Pullman, WA; R. Bowden, Manhattan, KS; </t>
  </si>
  <si>
    <t>Kenya stem rust testing: Blair Goates, Aberdeen, ID; David Marshall, Raleigh, NC</t>
  </si>
  <si>
    <t>Hessian fly investigations – Ming Chen,  Manhattan, KS</t>
  </si>
  <si>
    <t>Iowa State University, Ames, IA – G. Patrick</t>
  </si>
  <si>
    <t>University of Nebraska, Lincoln, NE – S. Baenziger, G. Dorn, M. Montgomery, R. Little, S. Wegulo</t>
  </si>
  <si>
    <t xml:space="preserve">North Platte Station – R. Klein </t>
  </si>
  <si>
    <t xml:space="preserve">South Dakota State University, Brookings, SD –  S. Kalsbeck,  W. Berzonsky, M. Langham </t>
  </si>
  <si>
    <t>Junction City, KS, R. Sears, J. Rich</t>
  </si>
  <si>
    <t>Antelope</t>
  </si>
  <si>
    <t>NW04Y2188</t>
  </si>
  <si>
    <t>MO8/REDLAND//KS91H184/3*RIO BLANCO</t>
  </si>
  <si>
    <t>NE95589/NE94632(=ABILENE/NORKAN//RAWHIDE)//NE95510 (=ABILENE/ARAPAHOE)</t>
  </si>
  <si>
    <t>NI04420</t>
  </si>
  <si>
    <t>NE96644(=ODESSKAYA P./CODY)//PAVON/*3SCOUT66/3/WAHOO SIB</t>
  </si>
  <si>
    <t>NI04427</t>
  </si>
  <si>
    <t>KS98HW22//W95-615W/N94L189</t>
  </si>
  <si>
    <t>NE05548</t>
  </si>
  <si>
    <t>NE97426 (=BRIGANTINA.2*ARAPAHOE)/NE98574 (=CO850267/RAWHIDE)</t>
  </si>
  <si>
    <t>NE05549</t>
  </si>
  <si>
    <t>NI98414 (=NE90614/NE87612//NE87612)/WESLEY</t>
  </si>
  <si>
    <t>msqe</t>
  </si>
  <si>
    <t>S. Haley, J. Stromberger, E. Heaton, R. Kottke, S. Seifert, M. Moragues</t>
  </si>
  <si>
    <t>NX05M4180-6</t>
  </si>
  <si>
    <t xml:space="preserve">92201D5-2-29 X 99 waxy bulk </t>
  </si>
  <si>
    <t>NX05M4499-1</t>
  </si>
  <si>
    <t>Cimarron/RB//BaiHuo4/L910114/3/Ks87809-10/Arapahoe//P2737w</t>
  </si>
  <si>
    <t>AP00x0100-51</t>
  </si>
  <si>
    <t>W95-301/W98-151</t>
  </si>
  <si>
    <t>Agripro North</t>
  </si>
  <si>
    <t>LE1911</t>
  </si>
  <si>
    <t>KS92WGRC15/CDC Kestrel//CDC Falcon</t>
  </si>
  <si>
    <t>AAFC</t>
  </si>
  <si>
    <t>NE06469</t>
  </si>
  <si>
    <t>Unknown</t>
  </si>
  <si>
    <t>NE06607</t>
  </si>
  <si>
    <t>NE98466=(KS89H50-4/NE90518(=BRL//SXL/BENN))/Wesley</t>
  </si>
  <si>
    <t>SD07W053</t>
  </si>
  <si>
    <t>Wendy/SD00W073//KS01HW54-4</t>
  </si>
  <si>
    <t>SD07126</t>
  </si>
  <si>
    <t>SD92107-2/SD99W042</t>
  </si>
  <si>
    <t>SD07W084</t>
  </si>
  <si>
    <t>SD92107-5/Falcon//Jagalene</t>
  </si>
  <si>
    <t>SD07165</t>
  </si>
  <si>
    <t>SD97250/SD99W066//Avalanche</t>
  </si>
  <si>
    <t>SD05118-1</t>
  </si>
  <si>
    <t>CA9W07-817</t>
  </si>
  <si>
    <t>Falcon/Jerry</t>
  </si>
  <si>
    <t>WestBred, Fargo</t>
  </si>
  <si>
    <t>CA9W07-818</t>
  </si>
  <si>
    <t>Jerry/Falcon</t>
  </si>
  <si>
    <t>CA9W07-819</t>
  </si>
  <si>
    <t>NE06436</t>
  </si>
  <si>
    <t>Wesley/OK98699=(TAM 200/HBB313E//2158)</t>
  </si>
  <si>
    <t>Grain yield, locations with CV&lt;15%, kg/ha</t>
  </si>
  <si>
    <t>Linn, KS</t>
  </si>
  <si>
    <t>Montana State</t>
  </si>
  <si>
    <t>one</t>
  </si>
  <si>
    <t>location</t>
  </si>
  <si>
    <t>reported</t>
  </si>
  <si>
    <t>SIdney, NE</t>
  </si>
  <si>
    <t>Stem Rust Races</t>
  </si>
  <si>
    <t>See Notes for explanation</t>
  </si>
  <si>
    <t>QFCS</t>
  </si>
  <si>
    <t>QTHJ</t>
  </si>
  <si>
    <t>MCCF</t>
  </si>
  <si>
    <t>RCRS</t>
  </si>
  <si>
    <t>RKQQ</t>
  </si>
  <si>
    <t>TPMK</t>
  </si>
  <si>
    <t>TTTT</t>
  </si>
  <si>
    <t>RFCS</t>
  </si>
  <si>
    <t>QCCL</t>
  </si>
  <si>
    <t>QCCSM</t>
  </si>
  <si>
    <t>TTKSK</t>
  </si>
  <si>
    <t>TTKST</t>
  </si>
  <si>
    <t>TTTSK</t>
  </si>
  <si>
    <t>TRTT</t>
  </si>
  <si>
    <t>Njora, Kenya</t>
  </si>
  <si>
    <t>06ND76C</t>
  </si>
  <si>
    <t>75ND717C</t>
  </si>
  <si>
    <t>59KS19</t>
  </si>
  <si>
    <t>77ND82A</t>
  </si>
  <si>
    <t>99KS76A-1</t>
  </si>
  <si>
    <t>74MN1409</t>
  </si>
  <si>
    <t>01MN84A-1-2</t>
  </si>
  <si>
    <t>08TX31-1</t>
  </si>
  <si>
    <t>07WA140-17-1</t>
  </si>
  <si>
    <t>75WA165-2A</t>
  </si>
  <si>
    <t>04KEN156/04</t>
  </si>
  <si>
    <t>06KEN19V3</t>
  </si>
  <si>
    <t>07KEN24-4</t>
  </si>
  <si>
    <t>06YEMS4-1</t>
  </si>
  <si>
    <t>Yr rxn</t>
  </si>
  <si>
    <t>Line</t>
  </si>
  <si>
    <t>rep 1</t>
  </si>
  <si>
    <t>rep 2</t>
  </si>
  <si>
    <t>rep 3</t>
  </si>
  <si>
    <t>Growth stage</t>
  </si>
  <si>
    <t>Stem rust</t>
  </si>
  <si>
    <t>S</t>
  </si>
  <si>
    <t>2+/S</t>
  </si>
  <si>
    <t>EJ</t>
  </si>
  <si>
    <t>1S</t>
  </si>
  <si>
    <t>20S</t>
  </si>
  <si>
    <t>2+</t>
  </si>
  <si>
    <t>S/;2</t>
  </si>
  <si>
    <t>2/S</t>
  </si>
  <si>
    <t>2-</t>
  </si>
  <si>
    <t>2/4</t>
  </si>
  <si>
    <t>;2</t>
  </si>
  <si>
    <t>TrR</t>
  </si>
  <si>
    <t>;</t>
  </si>
  <si>
    <t>;/2</t>
  </si>
  <si>
    <t>2-/S</t>
  </si>
  <si>
    <t>TrS</t>
  </si>
  <si>
    <t>30S</t>
  </si>
  <si>
    <t>0;</t>
  </si>
  <si>
    <t>1+</t>
  </si>
  <si>
    <t>;1</t>
  </si>
  <si>
    <t>2+3-</t>
  </si>
  <si>
    <t>40S</t>
  </si>
  <si>
    <t>2++</t>
  </si>
  <si>
    <t>5R</t>
  </si>
  <si>
    <t>S/2</t>
  </si>
  <si>
    <t>J</t>
  </si>
  <si>
    <t>10S</t>
  </si>
  <si>
    <t>3;</t>
  </si>
  <si>
    <t>10MRMS</t>
  </si>
  <si>
    <t>5MR</t>
  </si>
  <si>
    <t>10MR</t>
  </si>
  <si>
    <t>50S</t>
  </si>
  <si>
    <t>2-;</t>
  </si>
  <si>
    <t>2+3</t>
  </si>
  <si>
    <t>0;1-</t>
  </si>
  <si>
    <t>60S</t>
  </si>
  <si>
    <t>;1-</t>
  </si>
  <si>
    <t>;1/S</t>
  </si>
  <si>
    <t>S/;</t>
  </si>
  <si>
    <t>H</t>
  </si>
  <si>
    <t>0/2</t>
  </si>
  <si>
    <t>x</t>
  </si>
  <si>
    <t>30S-Late</t>
  </si>
  <si>
    <t>22+</t>
  </si>
  <si>
    <t>30MS</t>
  </si>
  <si>
    <t>1;</t>
  </si>
  <si>
    <t>-</t>
  </si>
  <si>
    <t>NP</t>
  </si>
  <si>
    <t>Missing</t>
  </si>
  <si>
    <t>;/S</t>
  </si>
  <si>
    <t>0;/S</t>
  </si>
  <si>
    <t>EB</t>
  </si>
  <si>
    <t>;2-</t>
  </si>
  <si>
    <t>40MS</t>
  </si>
  <si>
    <t>;23</t>
  </si>
  <si>
    <t>20MR</t>
  </si>
  <si>
    <t>x-</t>
  </si>
  <si>
    <t>2</t>
  </si>
  <si>
    <t>10MS</t>
  </si>
  <si>
    <t>S/2+/;</t>
  </si>
  <si>
    <t>0/;3</t>
  </si>
  <si>
    <t>S/2-</t>
  </si>
  <si>
    <t>S/;1</t>
  </si>
  <si>
    <t>1+3/2/S</t>
  </si>
  <si>
    <t>esc.</t>
  </si>
  <si>
    <t>;/2-</t>
  </si>
  <si>
    <t>;/;1/S</t>
  </si>
  <si>
    <t>S/;2-/2</t>
  </si>
  <si>
    <t>3+;</t>
  </si>
  <si>
    <t>;2-/S</t>
  </si>
  <si>
    <t>;1+</t>
  </si>
  <si>
    <t>S/;2-</t>
  </si>
  <si>
    <t>;1+ 3</t>
  </si>
  <si>
    <t>1/2-/0;</t>
  </si>
  <si>
    <t>1 2-</t>
  </si>
  <si>
    <t>;1+ 3/2</t>
  </si>
  <si>
    <t>S/0;</t>
  </si>
  <si>
    <t>3;/2</t>
  </si>
  <si>
    <t>1/;1+</t>
  </si>
  <si>
    <t>0;/2</t>
  </si>
  <si>
    <t>S/2/;</t>
  </si>
  <si>
    <t>0;/;1</t>
  </si>
  <si>
    <t>S/1+3</t>
  </si>
  <si>
    <t>2 LIF</t>
  </si>
  <si>
    <t>2+/;</t>
  </si>
  <si>
    <t>;+3/;1</t>
  </si>
  <si>
    <t>2N</t>
  </si>
  <si>
    <t>2/1</t>
  </si>
  <si>
    <t>1S-MS</t>
  </si>
  <si>
    <t>20S-Late</t>
  </si>
  <si>
    <t>1R-MR</t>
  </si>
  <si>
    <t>10S-Late</t>
  </si>
  <si>
    <t>20MRMS</t>
  </si>
  <si>
    <t>1MS</t>
  </si>
  <si>
    <t>20MS</t>
  </si>
  <si>
    <t>TrMR</t>
  </si>
  <si>
    <t>TrMS</t>
  </si>
  <si>
    <t>20MS-Late</t>
  </si>
  <si>
    <t>Greenhouse screen, St. Paul, MN</t>
  </si>
  <si>
    <t>Field Screen, Stillwater, OK</t>
  </si>
  <si>
    <t>Castroville, TX</t>
  </si>
  <si>
    <t>Leaf rust isolates</t>
  </si>
  <si>
    <t>Seedling</t>
  </si>
  <si>
    <t>+ = resistant to all isolates; - = no seedling resistance;  ? = unable to postulate Lr gene</t>
  </si>
  <si>
    <t>REP1</t>
  </si>
  <si>
    <t>REP2</t>
  </si>
  <si>
    <t>MFPS</t>
  </si>
  <si>
    <t>MHDS</t>
  </si>
  <si>
    <t>TNRJ</t>
  </si>
  <si>
    <t>MLDS</t>
  </si>
  <si>
    <t>THBJ</t>
  </si>
  <si>
    <t>KFBJ</t>
  </si>
  <si>
    <t>TDBG</t>
  </si>
  <si>
    <t>TMGJ</t>
  </si>
  <si>
    <t>Lr Gene(s)</t>
  </si>
  <si>
    <t>Rep 1</t>
  </si>
  <si>
    <t>Rep 2</t>
  </si>
  <si>
    <t>Overall</t>
  </si>
  <si>
    <t>3+</t>
  </si>
  <si>
    <t>33+</t>
  </si>
  <si>
    <t>--</t>
  </si>
  <si>
    <t>3</t>
  </si>
  <si>
    <t>14a</t>
  </si>
  <si>
    <t>4</t>
  </si>
  <si>
    <t>6</t>
  </si>
  <si>
    <t>17, 24</t>
  </si>
  <si>
    <t>1</t>
  </si>
  <si>
    <t>14a, 24</t>
  </si>
  <si>
    <t>3-</t>
  </si>
  <si>
    <t>5</t>
  </si>
  <si>
    <t>R</t>
  </si>
  <si>
    <t>15MR</t>
  </si>
  <si>
    <t>TR-R</t>
  </si>
  <si>
    <t>tR</t>
  </si>
  <si>
    <t>+</t>
  </si>
  <si>
    <t>---</t>
  </si>
  <si>
    <t>15MS</t>
  </si>
  <si>
    <t>17,+</t>
  </si>
  <si>
    <t>3-C</t>
  </si>
  <si>
    <t>16, 17</t>
  </si>
  <si>
    <t>3=CN</t>
  </si>
  <si>
    <t>X;1</t>
  </si>
  <si>
    <t>3C</t>
  </si>
  <si>
    <t>MS</t>
  </si>
  <si>
    <t>;12-</t>
  </si>
  <si>
    <t>3=C</t>
  </si>
  <si>
    <t>MR</t>
  </si>
  <si>
    <t>32+</t>
  </si>
  <si>
    <t>tMS</t>
  </si>
  <si>
    <t>40MR</t>
  </si>
  <si>
    <t>X;3=</t>
  </si>
  <si>
    <t>X;3-</t>
  </si>
  <si>
    <t>?</t>
  </si>
  <si>
    <t>33+c</t>
  </si>
  <si>
    <t>3+/2+</t>
  </si>
  <si>
    <t>33+c;</t>
  </si>
  <si>
    <t>3/;</t>
  </si>
  <si>
    <t>22+;</t>
  </si>
  <si>
    <t>;2-/3</t>
  </si>
  <si>
    <t>1, 14a, 24</t>
  </si>
  <si>
    <t>32+c</t>
  </si>
  <si>
    <t>;2/3</t>
  </si>
  <si>
    <t>;22+</t>
  </si>
  <si>
    <t>32+;</t>
  </si>
  <si>
    <t>0;/3</t>
  </si>
  <si>
    <t>2a, 14a</t>
  </si>
  <si>
    <t>17, +</t>
  </si>
  <si>
    <t>3R</t>
  </si>
  <si>
    <t>25R</t>
  </si>
  <si>
    <t>tS</t>
  </si>
  <si>
    <t>20R</t>
  </si>
  <si>
    <t>X;3=C</t>
  </si>
  <si>
    <t>X3=1</t>
  </si>
  <si>
    <t>X3;</t>
  </si>
  <si>
    <t>X3-;</t>
  </si>
  <si>
    <t>X3-1</t>
  </si>
  <si>
    <t>Notes</t>
  </si>
  <si>
    <t>Rossville, KS</t>
  </si>
  <si>
    <t>Washington</t>
  </si>
  <si>
    <t>Laurel Springs, NC</t>
  </si>
  <si>
    <t>Pullman</t>
  </si>
  <si>
    <t>Mt. Vernon</t>
  </si>
  <si>
    <t>Walla Walla</t>
  </si>
  <si>
    <t>Adult Plant</t>
  </si>
  <si>
    <t>Green leaf area</t>
  </si>
  <si>
    <t>7/1/09</t>
  </si>
  <si>
    <t>4/22/09</t>
  </si>
  <si>
    <t>6/4/09</t>
  </si>
  <si>
    <t>6/19/09</t>
  </si>
  <si>
    <t>Plant</t>
  </si>
  <si>
    <t>Late milk</t>
  </si>
  <si>
    <t>Stem elong.</t>
  </si>
  <si>
    <t>Flowering</t>
  </si>
  <si>
    <t>Soft dough</t>
  </si>
  <si>
    <t>IT (1-9)</t>
  </si>
  <si>
    <t>SEV% (0-100)</t>
  </si>
  <si>
    <t>GLA (0-100)</t>
  </si>
  <si>
    <t>IT</t>
  </si>
  <si>
    <t>%</t>
  </si>
  <si>
    <t>30</t>
  </si>
  <si>
    <t>70</t>
  </si>
  <si>
    <t>40</t>
  </si>
  <si>
    <t>15</t>
  </si>
  <si>
    <t>10</t>
  </si>
  <si>
    <t>20</t>
  </si>
  <si>
    <t>25</t>
  </si>
  <si>
    <t>2/5</t>
  </si>
  <si>
    <t>2/6</t>
  </si>
  <si>
    <t>5/20</t>
  </si>
  <si>
    <t>3/40</t>
  </si>
  <si>
    <t>3/30</t>
  </si>
  <si>
    <t>50</t>
  </si>
  <si>
    <t>3/6</t>
  </si>
  <si>
    <t>25/4</t>
  </si>
  <si>
    <t>5/2</t>
  </si>
  <si>
    <t>6/90</t>
  </si>
  <si>
    <t>3/8</t>
  </si>
  <si>
    <t>3/80</t>
  </si>
  <si>
    <t>60</t>
  </si>
  <si>
    <t>3/70</t>
  </si>
  <si>
    <t>3/5</t>
  </si>
  <si>
    <t>15/50</t>
  </si>
  <si>
    <t>See "Notes" for procedures and reaction types</t>
  </si>
  <si>
    <t>Infection type produced by PST races</t>
  </si>
  <si>
    <t>Seedling Test</t>
  </si>
  <si>
    <t>Adult-plant Test</t>
  </si>
  <si>
    <t>(4 - 20 C)</t>
  </si>
  <si>
    <t>(10 - 30 C)</t>
  </si>
  <si>
    <t>PST-37</t>
  </si>
  <si>
    <t>PST-45</t>
  </si>
  <si>
    <t>PST-100</t>
  </si>
  <si>
    <t>PST-116</t>
  </si>
  <si>
    <t>PST-127</t>
  </si>
  <si>
    <t>2,2,2</t>
  </si>
  <si>
    <t>2,2,3</t>
  </si>
  <si>
    <t>8,8,8</t>
  </si>
  <si>
    <t>4,4,4</t>
  </si>
  <si>
    <t>3,3,3</t>
  </si>
  <si>
    <t>2,3,3</t>
  </si>
  <si>
    <t>5,5,5</t>
  </si>
  <si>
    <t>1,1,1</t>
  </si>
  <si>
    <t>2,2</t>
  </si>
  <si>
    <t>6,6,6</t>
  </si>
  <si>
    <t>3,3</t>
  </si>
  <si>
    <t>7,7,7</t>
  </si>
  <si>
    <t>3,3,2</t>
  </si>
  <si>
    <t>2(7),5(3)</t>
  </si>
  <si>
    <t>7,8(1)</t>
  </si>
  <si>
    <t>3,3,4</t>
  </si>
  <si>
    <t>3,4</t>
  </si>
  <si>
    <t>2,2,1</t>
  </si>
  <si>
    <t>Table 13.  Reactions to stripe rust, greenhouse, Pullman, WA</t>
  </si>
  <si>
    <t xml:space="preserve">Acid soil tolerance, Enid, OK  Scale of 0 (most tolerant) to 5 (most susceptible) </t>
  </si>
  <si>
    <t>Selection/Check</t>
  </si>
  <si>
    <t>11/3/08</t>
  </si>
  <si>
    <t>2/6/09</t>
  </si>
  <si>
    <t>3/17/09</t>
  </si>
  <si>
    <t>Russian wheat aphid1</t>
  </si>
  <si>
    <t>Greenbug E</t>
  </si>
  <si>
    <t>Hessian Fly</t>
  </si>
  <si>
    <t>Total plants</t>
  </si>
  <si>
    <t>% R plants</t>
  </si>
  <si>
    <t>Category =</t>
  </si>
  <si>
    <t>Abiotic stress trait</t>
  </si>
  <si>
    <t>Anatomy and morphology related</t>
  </si>
  <si>
    <t>Fungal disease resistance</t>
  </si>
  <si>
    <t>Growth and development trait</t>
  </si>
  <si>
    <t>Insect damage resistance</t>
  </si>
  <si>
    <t>Other</t>
  </si>
  <si>
    <t>Quality trait</t>
  </si>
  <si>
    <t>Viral disease resistance</t>
  </si>
  <si>
    <t>Trait =</t>
    <phoneticPr fontId="6" type="noConversion"/>
  </si>
  <si>
    <t>Aluminum tolerance</t>
  </si>
  <si>
    <t>Height</t>
  </si>
  <si>
    <t>Eyespot</t>
  </si>
  <si>
    <t>Fusarium head blight resistance</t>
  </si>
  <si>
    <t>Leaf rust resistance</t>
  </si>
  <si>
    <t>Stem rust resistance</t>
  </si>
  <si>
    <t>Stripe rust resistance</t>
  </si>
  <si>
    <t>Tan spot</t>
  </si>
  <si>
    <t>Pre-harvest sprouting</t>
  </si>
  <si>
    <t>Vernalization</t>
  </si>
  <si>
    <t>Vernalization</t>
    <phoneticPr fontId="6" type="noConversion"/>
  </si>
  <si>
    <t>Vernalization/Photoperiod</t>
  </si>
  <si>
    <t>Hessian fly resistance</t>
  </si>
  <si>
    <t>1RS Rye Translocation</t>
  </si>
  <si>
    <t>Gluten strength</t>
  </si>
  <si>
    <t>Grain protein content</t>
  </si>
  <si>
    <t>Grain texture</t>
  </si>
  <si>
    <t>PPO activity</t>
  </si>
  <si>
    <t>Waxy type</t>
  </si>
  <si>
    <t>BYDV resistance</t>
  </si>
  <si>
    <t>WSMV resistance</t>
  </si>
  <si>
    <t>MarkerDye =</t>
    <phoneticPr fontId="6" type="noConversion"/>
  </si>
  <si>
    <t>ALMT1-SSR3AFAM</t>
  </si>
  <si>
    <t>WMC0331VIC</t>
  </si>
  <si>
    <t>BAR0344FAM</t>
  </si>
  <si>
    <t>Rht1-BF-MR1-T1PET</t>
  </si>
  <si>
    <t>Rht1NHBF.2-WR1.2NED</t>
  </si>
  <si>
    <t>Rht2DF-MR2-T1PET</t>
  </si>
  <si>
    <t>Rht2DF2-WR2VIC</t>
  </si>
  <si>
    <t>GWM0261PET</t>
  </si>
  <si>
    <t>EyespotXustVIC</t>
  </si>
  <si>
    <t>GWM0533NED</t>
  </si>
  <si>
    <t>UMN10VIC</t>
  </si>
  <si>
    <t>BAR0040NED</t>
  </si>
  <si>
    <t>GWM0186NED</t>
  </si>
  <si>
    <t>Lr19-130NED</t>
  </si>
  <si>
    <t>Lr21-214PET</t>
  </si>
  <si>
    <t>csLV34-Lr34VIC</t>
  </si>
  <si>
    <t>Lr34Exon11IndelPET</t>
  </si>
  <si>
    <t>SWM0010PET</t>
  </si>
  <si>
    <t>VentriupLn2PET</t>
  </si>
  <si>
    <t>BAR0124FAM</t>
  </si>
  <si>
    <t>GDM0035VIC</t>
  </si>
  <si>
    <t>GWM0382NED</t>
  </si>
  <si>
    <t>Sr2-STM559NED</t>
  </si>
  <si>
    <t>Sr2-X3B028F08PET</t>
  </si>
  <si>
    <t>Sr2-X3B042G11FAM</t>
  </si>
  <si>
    <t>Sr24#12VIC</t>
  </si>
  <si>
    <t>Sr24#50VIC</t>
  </si>
  <si>
    <t>Sr39PET</t>
  </si>
  <si>
    <t>WMC0477NED</t>
  </si>
  <si>
    <t>Yr36-WKS1PET</t>
  </si>
  <si>
    <t>Tsn1-Xfcp1VIC</t>
  </si>
  <si>
    <t>Tsn1-Xfcp393NED</t>
  </si>
  <si>
    <t>BAR0055PET</t>
  </si>
  <si>
    <t>BAR0012VIC</t>
  </si>
  <si>
    <t>BAR0057FAM</t>
  </si>
  <si>
    <t>BAR0321PET</t>
  </si>
  <si>
    <t>Vp1B3VIC</t>
  </si>
  <si>
    <t>BAR0170NED</t>
  </si>
  <si>
    <t>GWM0397VIC</t>
  </si>
  <si>
    <t>CDO708FAM</t>
  </si>
  <si>
    <t>Vrn-A1-SNPF</t>
    <phoneticPr fontId="6" type="noConversion"/>
  </si>
  <si>
    <t>Vrn-D3-F6R8PET</t>
  </si>
  <si>
    <t>PPD-D1,R1,R2PET</t>
  </si>
  <si>
    <t>H9-SOPO05VIC</t>
  </si>
  <si>
    <t>CFA2153NED</t>
  </si>
  <si>
    <t>CFD0132PET</t>
  </si>
  <si>
    <t>GDM0036NED</t>
  </si>
  <si>
    <t>SCM0009NED</t>
  </si>
  <si>
    <t>UMN19(GluA1)NED</t>
  </si>
  <si>
    <t>HMWAxNED</t>
  </si>
  <si>
    <t>GluA3aNED</t>
  </si>
  <si>
    <t>GluA3abcNED</t>
  </si>
  <si>
    <t>GluA3acPET</t>
  </si>
  <si>
    <t>GluA3dFAM</t>
  </si>
  <si>
    <t>GluA3eNED</t>
  </si>
  <si>
    <t>GluA3fNED</t>
  </si>
  <si>
    <t>GluA3gNED</t>
  </si>
  <si>
    <t>BxMARFAM</t>
  </si>
  <si>
    <t>HMWBxPET</t>
  </si>
  <si>
    <t>GluB3b (SB2) Gel</t>
  </si>
  <si>
    <t>Glu-B3cVIC</t>
  </si>
  <si>
    <t>Glu-B3eFAM</t>
  </si>
  <si>
    <t>Glu-B3befFAM</t>
    <phoneticPr fontId="6" type="noConversion"/>
  </si>
  <si>
    <t>Glu-B3fgVIC</t>
  </si>
  <si>
    <t>Glu-B3gVIC</t>
  </si>
  <si>
    <t>Glu-B3hVIC</t>
  </si>
  <si>
    <t>Glu-B3iVIC</t>
  </si>
  <si>
    <t>HMWDx5NED</t>
  </si>
  <si>
    <t>UMN25(GluD1)PET</t>
  </si>
  <si>
    <t>UMN26(Glu-D1)VIC</t>
  </si>
  <si>
    <t>UCW89NED</t>
  </si>
  <si>
    <t>PinAVIC</t>
  </si>
  <si>
    <t>PinB-D1R18FAM</t>
  </si>
  <si>
    <t>PPO18FAM</t>
  </si>
  <si>
    <t>PPO16PET</t>
  </si>
  <si>
    <t>PPO29PET</t>
  </si>
  <si>
    <t>Waxy-A1-AFC-AR2NED</t>
  </si>
  <si>
    <t>Waxy-B1-BDFL-BRDPET</t>
  </si>
  <si>
    <t>Waxy4VIC</t>
  </si>
  <si>
    <t>Waxy-D1-BDFL-DRSL-GEL</t>
  </si>
  <si>
    <t>BYAgiFAM</t>
  </si>
  <si>
    <t>WSMV1-BG263898PET</t>
  </si>
  <si>
    <t>Entry#</t>
    <phoneticPr fontId="6" type="noConversion"/>
  </si>
  <si>
    <t>SSR in the ALMT1 gene. Al tol = Jagger = Frontana = 233. Note: some lines with 231 &amp; 232 peaks are possibly 233bp.</t>
    <phoneticPr fontId="6" type="noConversion"/>
  </si>
  <si>
    <t xml:space="preserve">SSR linked to AL-4DL = Jagger = 149bp. </t>
    <phoneticPr fontId="6" type="noConversion"/>
  </si>
  <si>
    <t>SSR linked to Al-3BS=FSW=254bp.</t>
    <phoneticPr fontId="6" type="noConversion"/>
  </si>
  <si>
    <t>STS for Rht1-B1b-Short=250.</t>
    <phoneticPr fontId="6" type="noConversion"/>
  </si>
  <si>
    <t>STS for Rht1-B1a-Tall=381.</t>
    <phoneticPr fontId="6" type="noConversion"/>
  </si>
  <si>
    <t xml:space="preserve">STS for Rht2-D1b-Short=267. </t>
    <phoneticPr fontId="6" type="noConversion"/>
  </si>
  <si>
    <t>STS in the Rht2 gene. Rht2-D1a-Tall=282.</t>
    <phoneticPr fontId="6" type="noConversion"/>
  </si>
  <si>
    <t xml:space="preserve">SSR linked to Rht8=Sumai3=211. </t>
    <phoneticPr fontId="6" type="noConversion"/>
  </si>
  <si>
    <t>SSR linked to Pch1=258. No Control available. All samples look susceptible.</t>
    <phoneticPr fontId="6" type="noConversion"/>
  </si>
  <si>
    <t>SSR linked to FHB-3BS=159</t>
    <phoneticPr fontId="6" type="noConversion"/>
  </si>
  <si>
    <t>STS linked to FHB-3BS=Sumai3=258</t>
  </si>
  <si>
    <t>SSR linked to FHB-5AS. Frontana=225</t>
    <phoneticPr fontId="6" type="noConversion"/>
  </si>
  <si>
    <t>SSR linked to FHB-5AS=Frontana=137. NOTE: OTHER LINES WITH MAPPED FHB-5AS HAVE A DIFFERENT ALLELE SIZE COMPARED TO THE PUBLISHED FRONTANA SIZE.</t>
    <phoneticPr fontId="6" type="noConversion"/>
  </si>
  <si>
    <t xml:space="preserve">STS Lr19=148. </t>
    <phoneticPr fontId="6" type="noConversion"/>
  </si>
  <si>
    <t>STS linked to Lr21=215.</t>
    <phoneticPr fontId="6" type="noConversion"/>
  </si>
  <si>
    <t xml:space="preserve">STS linked to Lr34=172.  Does not work if Jagger is in pedigree. </t>
    <phoneticPr fontId="6" type="noConversion"/>
  </si>
  <si>
    <t>STS linked to Lr34=229. Has same problem as csLV34 marker if Jagger is in ancestry, then gives false positives.</t>
    <phoneticPr fontId="6" type="noConversion"/>
  </si>
  <si>
    <t xml:space="preserve">SSR linked to Lr34=ThatcherLr34=208. </t>
    <phoneticPr fontId="6" type="noConversion"/>
  </si>
  <si>
    <t>STS linked to Lr37 = 277.</t>
    <phoneticPr fontId="6" type="noConversion"/>
  </si>
  <si>
    <t>SSR linked to Lr39,Lr41=260.</t>
    <phoneticPr fontId="6" type="noConversion"/>
  </si>
  <si>
    <t xml:space="preserve">SSR linked to Lr39=182. </t>
    <phoneticPr fontId="6" type="noConversion"/>
  </si>
  <si>
    <t xml:space="preserve">SSR linked to Lr50=156. </t>
    <phoneticPr fontId="6" type="noConversion"/>
  </si>
  <si>
    <t>STS linked to Sr2=Sonalika=100bp.</t>
    <phoneticPr fontId="6" type="noConversion"/>
  </si>
  <si>
    <t>STS linked to Sr2=Sonalika=NO BAND AT 260bp.</t>
    <phoneticPr fontId="6" type="noConversion"/>
  </si>
  <si>
    <t>SSR linked to Sr2= No Bands Larger Than 169bp.</t>
    <phoneticPr fontId="6" type="noConversion"/>
  </si>
  <si>
    <t>STS linked to Sr24 = 517.</t>
    <phoneticPr fontId="6" type="noConversion"/>
  </si>
  <si>
    <t>STS linked to Sr24=213.</t>
    <phoneticPr fontId="6" type="noConversion"/>
  </si>
  <si>
    <t xml:space="preserve">STS linked to Sr39=936. </t>
  </si>
  <si>
    <t xml:space="preserve">SSR linked to Sr40=181. Linked to Sr36=174. </t>
    <phoneticPr fontId="6" type="noConversion"/>
  </si>
  <si>
    <t>STS linked to Yr36 = 580.</t>
    <phoneticPr fontId="6" type="noConversion"/>
  </si>
  <si>
    <t>STS linked to Tsn1=378.</t>
    <phoneticPr fontId="6" type="noConversion"/>
  </si>
  <si>
    <t>STS linked to Tsn1 = CS = 342.</t>
    <phoneticPr fontId="6" type="noConversion"/>
  </si>
  <si>
    <t xml:space="preserve">SSR linked to PHS-1BS. Cayuga=151. </t>
    <phoneticPr fontId="6" type="noConversion"/>
  </si>
  <si>
    <t xml:space="preserve">SSR linked to PHS-3AS. RioBlanco=218. </t>
    <phoneticPr fontId="6" type="noConversion"/>
  </si>
  <si>
    <t xml:space="preserve">SSR linked to PHS-3AS=RioBlanco=277. </t>
    <phoneticPr fontId="6" type="noConversion"/>
  </si>
  <si>
    <t>SSR linked to PHS-3AS=RioBlanco=187.</t>
    <phoneticPr fontId="6" type="noConversion"/>
  </si>
  <si>
    <t>STS for viviparous-1 allelic variant related to PHS tolerance on 3BL. PHS tolerant=586 or 866. PHS susceptible=671.</t>
    <phoneticPr fontId="6" type="noConversion"/>
  </si>
  <si>
    <t>SSR linked to PHS-4AL=Tutoumai=202. PHS-4AL=Aus1408=214. Both Tutoumai and Aus1408 are suppose to have PHS-4AL.</t>
    <phoneticPr fontId="6" type="noConversion"/>
  </si>
  <si>
    <t xml:space="preserve">SSR linked to PHS-4AL. Aus1408=208. </t>
    <phoneticPr fontId="6" type="noConversion"/>
  </si>
  <si>
    <t>STS near Vrn-A1. 2174=intermediate winter type=129. Jagger=weak winter type=144. QTL Strongly affects heading date and physiological maturity.</t>
    <phoneticPr fontId="6" type="noConversion"/>
  </si>
  <si>
    <t>SNP marker for weak winter wheats such as Jagger (vrn-A1a allele "C-SNP") and intermediate winter wheats such as 2174 (vrn-A1b allele "T-SNP").</t>
    <phoneticPr fontId="6" type="noConversion"/>
  </si>
  <si>
    <t>STS linked to Vrn-D3a=Early maturing=Jagger=422. Vrn-D3b=Late maturing=2174=421.</t>
    <phoneticPr fontId="6" type="noConversion"/>
  </si>
  <si>
    <t xml:space="preserve">STS for photoperiod PPD-D1. Long-day sensitive=Jagger=434. Long-day insensitive=2174=304. </t>
    <phoneticPr fontId="6" type="noConversion"/>
  </si>
  <si>
    <t>STS for H9=Iris=931.</t>
    <phoneticPr fontId="6" type="noConversion"/>
  </si>
  <si>
    <t xml:space="preserve">SSR linked to H9-1AS=Iris=198 and Hdic-1AS=Hdicoccum=216. </t>
    <phoneticPr fontId="6" type="noConversion"/>
  </si>
  <si>
    <t xml:space="preserve">SSR linked to H13=Molly=168. </t>
    <phoneticPr fontId="6" type="noConversion"/>
  </si>
  <si>
    <t>SSR linked to H13=Molly=186.</t>
    <phoneticPr fontId="6" type="noConversion"/>
  </si>
  <si>
    <t>Rye SSR marker. 1BL.1RS &amp; 1AL.1RS wheat-rye translocation. 1BL.1RS=225bp; 1AL.1RS=241bp.</t>
    <phoneticPr fontId="6" type="noConversion"/>
  </si>
  <si>
    <t xml:space="preserve">STS for GluA1 alleles. Ax2*=360. Both Ax1 &amp; Ax-Null = 377bp. </t>
    <phoneticPr fontId="6" type="noConversion"/>
  </si>
  <si>
    <t>STS for Glu-A1 HMWAx2* = 1248.</t>
    <phoneticPr fontId="6" type="noConversion"/>
  </si>
  <si>
    <t>STS linked to Glu-A3a = 603.</t>
    <phoneticPr fontId="6" type="noConversion"/>
  </si>
  <si>
    <t>STS for GluA3 subunits. 825pb = GluA3- either a, b, or c. NEED CONTROLS.</t>
    <phoneticPr fontId="6" type="noConversion"/>
  </si>
  <si>
    <t>STS for GluA3a &amp; GluA3c alleles. Peak at 210 = a or c allele. NEED CONTROLS.</t>
    <phoneticPr fontId="6" type="noConversion"/>
  </si>
  <si>
    <t>STS for the GluA3d allele = YecoraRojo = 500bp. NEED CONTROLS.</t>
    <phoneticPr fontId="6" type="noConversion"/>
  </si>
  <si>
    <t>STS for Glu-A3e allele = 1127. NEED CONTROLS.</t>
    <phoneticPr fontId="6" type="noConversion"/>
  </si>
  <si>
    <t>STS for Glu-A3f = 1079?? NEED CONTROLS.</t>
    <phoneticPr fontId="6" type="noConversion"/>
  </si>
  <si>
    <t>STS for GluA3g=863.  NEED CONTROLS.</t>
    <phoneticPr fontId="6" type="noConversion"/>
  </si>
  <si>
    <t>STS for GluB1 subunits. Bx7=529, Bx7oe=573, Bx20=715.</t>
    <phoneticPr fontId="6" type="noConversion"/>
  </si>
  <si>
    <t>STS for Glu-B1 subunits. Bx17=666. NON-Bx17=640.</t>
    <phoneticPr fontId="6" type="noConversion"/>
  </si>
  <si>
    <t>STS for low-molecular-weight glutenin subunit Glu-B3b ~ 1570bp.  NEED CONTROLS.</t>
    <phoneticPr fontId="6" type="noConversion"/>
  </si>
  <si>
    <t>STS for Glu-B3c=486.  NEED CONTROLS.</t>
    <phoneticPr fontId="6" type="noConversion"/>
  </si>
  <si>
    <t>STS for Glu-B3e = 563? Not sure, need control. Good band, but not the same as the reported size.</t>
    <phoneticPr fontId="6" type="noConversion"/>
  </si>
  <si>
    <t>STDPCR2.2-LTD57. STS for Glu-B3bef allele = 759.  NEED CONTROLS.</t>
    <phoneticPr fontId="6" type="noConversion"/>
  </si>
  <si>
    <t>STS linked to Glu-B3 alleles f &amp; g = 812. NEED CONTROLS.</t>
    <phoneticPr fontId="6" type="noConversion"/>
  </si>
  <si>
    <t>STS for Glu-B3g allele = 851. Other peaks unknown.  NEED CONTROLS.</t>
    <phoneticPr fontId="6" type="noConversion"/>
  </si>
  <si>
    <t xml:space="preserve">STS for Glu-B3h=1012.  NEED CONTROLS. </t>
    <phoneticPr fontId="6" type="noConversion"/>
  </si>
  <si>
    <t>STS for Glu-B3i = 628.  NEED CONTROLS.</t>
    <phoneticPr fontId="6" type="noConversion"/>
  </si>
  <si>
    <t>STS for GluD1 subunits. Dx5=481.</t>
    <phoneticPr fontId="6" type="noConversion"/>
  </si>
  <si>
    <t>STS for GluD1 subunits. Dx5=298. Dx2=315.</t>
    <phoneticPr fontId="6" type="noConversion"/>
  </si>
  <si>
    <t xml:space="preserve">STS for GluD1 subunits. Dy10=410. Dy12=428. </t>
    <phoneticPr fontId="6" type="noConversion"/>
  </si>
  <si>
    <t>STS linked to HGPC/Yr36 = 138.</t>
    <phoneticPr fontId="6" type="noConversion"/>
  </si>
  <si>
    <t xml:space="preserve">STS for PinA-D1 alleles.  Wild,Soft,PinA-D1a=349bp. Mutant,Hard,PinA-D1b=Null. </t>
  </si>
  <si>
    <t>STS-CAP marker. Linked to PinB-D1. D1b=mutanta=hard=240. D1a=wild=soft=335.</t>
    <phoneticPr fontId="6" type="noConversion"/>
  </si>
  <si>
    <t xml:space="preserve">STS for PPO-A1 alleles. HighPPO=694. LowPPO=889. </t>
  </si>
  <si>
    <t>STS for PPO-D1a=LowPPO=716.</t>
    <phoneticPr fontId="6" type="noConversion"/>
  </si>
  <si>
    <t>STS for PPO-D1b=HIGH PPO=502.</t>
    <phoneticPr fontId="6" type="noConversion"/>
  </si>
  <si>
    <t>STS linked to waxy alleles. Wx-A1a=wild=7A=405bp. Wx-A1b=null=7A=386bp. Wx-B1a=wild=4A=425bp. Wx-B1b=null=4A=no band at 425.</t>
    <phoneticPr fontId="6" type="noConversion"/>
  </si>
  <si>
    <t>STS linked to waxy alleles. Wx-B1a=wild=4A=441bp. Wx-B1b=null=4A=no band at 441.</t>
    <phoneticPr fontId="6" type="noConversion"/>
  </si>
  <si>
    <t>STS linked to  waxy null on 4A ONLY. Wx-B1a=wild=4A.</t>
    <phoneticPr fontId="6" type="noConversion"/>
  </si>
  <si>
    <t>STS linked to waxy null on 7DS. Wx-D1=7DS.</t>
    <phoneticPr fontId="6" type="noConversion"/>
  </si>
  <si>
    <t>STS for BDV2 = 571.</t>
    <phoneticPr fontId="6" type="noConversion"/>
  </si>
  <si>
    <t>STS linked to WSMV1=Res4Ai=357.</t>
    <phoneticPr fontId="6" type="noConversion"/>
  </si>
  <si>
    <t>NON-Al-Tol-4DL</t>
  </si>
  <si>
    <t>NON-Al-3BS</t>
  </si>
  <si>
    <t>Rht1-B1a-Tall</t>
  </si>
  <si>
    <t>Rht2-D1a-Tall</t>
  </si>
  <si>
    <t>NON-Rht8-Tall</t>
  </si>
  <si>
    <t>NON-Pch1</t>
  </si>
  <si>
    <t>NON-FHB-3BS</t>
  </si>
  <si>
    <t>NON-FHB-5AS</t>
  </si>
  <si>
    <t>NON-Lr19</t>
  </si>
  <si>
    <t>NON-Lr21</t>
  </si>
  <si>
    <t>NON-Lr34</t>
  </si>
  <si>
    <t>NON-Lr37</t>
  </si>
  <si>
    <t>NON-Lr39,Lr41</t>
  </si>
  <si>
    <t>NON-Lr39</t>
  </si>
  <si>
    <t>NON-Lr50</t>
  </si>
  <si>
    <t>NON-Sr2</t>
  </si>
  <si>
    <t>Sr2</t>
  </si>
  <si>
    <t>NON-Sr24</t>
  </si>
  <si>
    <t>NON-Sr39</t>
  </si>
  <si>
    <t>NON-Sr36,Sr40</t>
  </si>
  <si>
    <t>NON-Yr36</t>
  </si>
  <si>
    <t>NON-Tsn1</t>
  </si>
  <si>
    <t>PHS-1BS</t>
  </si>
  <si>
    <t>NON-PHS-3AS</t>
  </si>
  <si>
    <t>PHS-Sus-3BL</t>
  </si>
  <si>
    <t>NON-PHS-4AL</t>
  </si>
  <si>
    <t>Vrn-A1=Weak winter type</t>
  </si>
  <si>
    <t>Vrn-A1b-intermediate</t>
  </si>
  <si>
    <t>Vrn-D3b=LateMaturing</t>
  </si>
  <si>
    <t>PPD-D1-LongDaySensitive</t>
  </si>
  <si>
    <t>H9</t>
  </si>
  <si>
    <t>Hdic</t>
  </si>
  <si>
    <t>NON-H13</t>
  </si>
  <si>
    <t>NON-1RS</t>
  </si>
  <si>
    <t>Glu-A1-Ax2*</t>
  </si>
  <si>
    <t>NON-Glu-A3a</t>
  </si>
  <si>
    <t>NON-GluA3 a or b or c</t>
  </si>
  <si>
    <t>NON-GluA3 a or c</t>
  </si>
  <si>
    <t>NON-GluA3d</t>
  </si>
  <si>
    <t>Glu-A3e</t>
  </si>
  <si>
    <t>NON-Glu-A3f</t>
  </si>
  <si>
    <t>NON-GluA3g</t>
  </si>
  <si>
    <t>Glu-B1-Bx7</t>
  </si>
  <si>
    <t>NON-Glu-B1-Bx17</t>
  </si>
  <si>
    <t>NON-GluB3b</t>
    <phoneticPr fontId="6" type="noConversion"/>
  </si>
  <si>
    <t>NON-Glu-B3c</t>
  </si>
  <si>
    <t>Possibly-Glu-B3e</t>
  </si>
  <si>
    <t>Glu-B3b-e-or-f</t>
  </si>
  <si>
    <t>NON-Glu-B3f-or-g</t>
  </si>
  <si>
    <t>Glu-B3g</t>
  </si>
  <si>
    <t>NON-Glu-B3h</t>
  </si>
  <si>
    <t>NON-Glu-B3i</t>
  </si>
  <si>
    <t>Glu-D1-Dx5</t>
  </si>
  <si>
    <t>Glu-D1-Dy10</t>
  </si>
  <si>
    <t>NON-HGPC/Yr36</t>
  </si>
  <si>
    <t>PinA-D1a=Wild,Soft</t>
  </si>
  <si>
    <t>PinB-D1a=Wild,Soft</t>
  </si>
  <si>
    <t>PPO-A1=HighPPO</t>
  </si>
  <si>
    <t>PPO-D1a=LowPPO</t>
  </si>
  <si>
    <t>PPO-D1a-LowPPO</t>
  </si>
  <si>
    <t>Wx-A1a=Wild,Wx-B1a=Wild</t>
  </si>
  <si>
    <t>Wx-B1a=Wild</t>
  </si>
  <si>
    <t>WX-D1a=Wild</t>
  </si>
  <si>
    <t>NON-BDV2</t>
  </si>
  <si>
    <t>NON-WSMV1</t>
  </si>
  <si>
    <t>Rht1-B1b-Short</t>
  </si>
  <si>
    <t>Lr34</t>
  </si>
  <si>
    <t>NON-Sr36,NON-Sr40</t>
  </si>
  <si>
    <t>NON-PHS-1BS</t>
  </si>
  <si>
    <t>PHS-Tol-3BL</t>
  </si>
  <si>
    <t>Vrn-D3a=EarlyMaturing</t>
  </si>
  <si>
    <t>NON-H9</t>
  </si>
  <si>
    <t>NON-H9, NON-Hdic</t>
  </si>
  <si>
    <t>GluA3 a or b or c</t>
  </si>
  <si>
    <t>GluA3 a or c</t>
  </si>
  <si>
    <t>NON-Glu-A3e</t>
  </si>
  <si>
    <t>Glu-A3f</t>
  </si>
  <si>
    <t>NON-Glu-B3g</t>
  </si>
  <si>
    <t>Glu-B3i</t>
  </si>
  <si>
    <t>PinB-D1b=Mutant,Hard</t>
  </si>
  <si>
    <t>PPO-D1b-HighPPO</t>
  </si>
  <si>
    <t>Possibly Al-Tol-4DL</t>
  </si>
  <si>
    <t>Al-Tol-4DL</t>
  </si>
  <si>
    <t>Rht8-Short</t>
  </si>
  <si>
    <t>Sr24</t>
  </si>
  <si>
    <t>Al-3BS</t>
  </si>
  <si>
    <t>Hetero PHS-3BL</t>
  </si>
  <si>
    <t>Lr37</t>
  </si>
  <si>
    <t>Tsn1</t>
  </si>
  <si>
    <t>Vrn-A1=Intermediate winter type</t>
  </si>
  <si>
    <t>PPD-D1-LongDayInsensitive</t>
  </si>
  <si>
    <t>1AL.1RS</t>
  </si>
  <si>
    <t>Glu-A1-Ax1 OR Ax-Null</t>
  </si>
  <si>
    <t>NON-Glu-A1-Ax2*</t>
  </si>
  <si>
    <t>NON-Glu-B3e</t>
  </si>
  <si>
    <t>NON-Glu-B3b-e-or-f</t>
  </si>
  <si>
    <t>Glu-B3h</t>
  </si>
  <si>
    <t>Glu-D1-Dx2</t>
  </si>
  <si>
    <t>Glu-D1-Dy12</t>
  </si>
  <si>
    <t>Wx-A1b=Null,Wx-B1b=Null</t>
  </si>
  <si>
    <t>Wx-B1b=Null</t>
  </si>
  <si>
    <t>WX-D1b=Null</t>
  </si>
  <si>
    <t>PHS-3AS</t>
  </si>
  <si>
    <t>Vrn-A1=Hetero winter type</t>
  </si>
  <si>
    <t>Hetero-Vrn-D3a&amp;b</t>
  </si>
  <si>
    <t>Heterozygous</t>
  </si>
  <si>
    <t>Hetero Dx5 &amp; Dx2</t>
  </si>
  <si>
    <t>Hetero Dy10 &amp; Dy12</t>
  </si>
  <si>
    <t>Hetero PinB-D1</t>
  </si>
  <si>
    <t>PPO-A1=LowPPO</t>
  </si>
  <si>
    <t>Hetero-Wx-A1,Wx-B1b=Null</t>
  </si>
  <si>
    <t>GluA3d</t>
  </si>
  <si>
    <t>Glu-B3c</t>
  </si>
  <si>
    <t>PinA-D1b=Mutant,Hard</t>
  </si>
  <si>
    <t>Vrn-A1a-weak</t>
  </si>
  <si>
    <t>WSMV1</t>
  </si>
  <si>
    <t>Lr21</t>
  </si>
  <si>
    <t>PHS-4AL</t>
  </si>
  <si>
    <t>Glu-B3f-or-g</t>
  </si>
  <si>
    <t>Glu-B1-Bx17</t>
  </si>
  <si>
    <t>Wx-A1b=Null,Wx-B1a=Wild</t>
  </si>
  <si>
    <t>FHB-3BS</t>
  </si>
  <si>
    <t>1BL.1RS</t>
  </si>
  <si>
    <t>GluA3g</t>
  </si>
  <si>
    <t>FHB-5AS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</si>
</sst>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vertAlign val="superscript"/>
      <sz val="10"/>
      <name val="MS Sans Serif"/>
      <family val="2"/>
    </font>
    <font>
      <sz val="9"/>
      <name val="Geneva"/>
    </font>
    <font>
      <sz val="8"/>
      <name val="MS Sans Serif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MS Sans Serif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.5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sz val="9"/>
      <color indexed="8"/>
      <name val="Arial"/>
      <family val="2"/>
    </font>
    <font>
      <sz val="10"/>
      <name val="Tahoma"/>
      <family val="2"/>
    </font>
    <font>
      <sz val="10"/>
      <name val="MS Sans Serif"/>
    </font>
    <font>
      <sz val="10"/>
      <name val="Arial"/>
    </font>
    <font>
      <u/>
      <sz val="10"/>
      <color indexed="12"/>
      <name val="MS Sans Serif"/>
    </font>
    <font>
      <u/>
      <sz val="10"/>
      <color indexed="12"/>
      <name val="MS Sans Serif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0"/>
      <name val="Verdana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</font>
    <font>
      <b/>
      <sz val="10"/>
      <name val="Arial"/>
      <family val="2"/>
    </font>
    <font>
      <sz val="10"/>
      <color indexed="10"/>
      <name val="MS Sans Serif"/>
      <family val="2"/>
    </font>
    <font>
      <b/>
      <sz val="10"/>
      <name val="MS Sans Serif"/>
      <family val="2"/>
    </font>
    <font>
      <b/>
      <sz val="10"/>
      <color indexed="10"/>
      <name val="Verdana"/>
    </font>
    <font>
      <b/>
      <sz val="10"/>
      <name val="Verdana"/>
    </font>
    <font>
      <sz val="10"/>
      <color indexed="8"/>
      <name val="Verdana"/>
      <family val="2"/>
    </font>
    <font>
      <b/>
      <sz val="10"/>
      <color indexed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3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7" fillId="0" borderId="0"/>
    <xf numFmtId="0" fontId="22" fillId="0" borderId="0"/>
    <xf numFmtId="0" fontId="2" fillId="0" borderId="0"/>
    <xf numFmtId="3" fontId="2" fillId="0" borderId="0"/>
    <xf numFmtId="0" fontId="18" fillId="0" borderId="0"/>
    <xf numFmtId="0" fontId="23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</cellStyleXfs>
  <cellXfs count="312">
    <xf numFmtId="0" fontId="0" fillId="0" borderId="0" xfId="0"/>
    <xf numFmtId="0" fontId="0" fillId="0" borderId="0" xfId="1" applyFont="1" applyAlignment="1">
      <alignment horizontal="center"/>
    </xf>
    <xf numFmtId="2" fontId="3" fillId="0" borderId="1" xfId="1" applyNumberFormat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1" fontId="0" fillId="0" borderId="0" xfId="1" applyNumberFormat="1" applyFont="1" applyAlignment="1">
      <alignment horizontal="center"/>
    </xf>
    <xf numFmtId="0" fontId="0" fillId="0" borderId="0" xfId="1" applyFont="1" applyBorder="1"/>
    <xf numFmtId="0" fontId="3" fillId="0" borderId="0" xfId="1" applyFont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 wrapText="1"/>
    </xf>
    <xf numFmtId="0" fontId="0" fillId="0" borderId="2" xfId="1" applyFont="1" applyBorder="1" applyAlignment="1">
      <alignment horizontal="center"/>
    </xf>
    <xf numFmtId="0" fontId="0" fillId="0" borderId="3" xfId="1" applyFont="1" applyBorder="1" applyAlignment="1">
      <alignment horizontal="center" wrapText="1"/>
    </xf>
    <xf numFmtId="164" fontId="0" fillId="0" borderId="0" xfId="1" applyNumberFormat="1" applyFont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left" wrapText="1"/>
    </xf>
    <xf numFmtId="0" fontId="0" fillId="0" borderId="3" xfId="1" applyNumberFormat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Border="1"/>
    <xf numFmtId="0" fontId="0" fillId="0" borderId="3" xfId="1" applyNumberFormat="1" applyFont="1" applyFill="1" applyBorder="1" applyAlignment="1">
      <alignment horizontal="center" wrapText="1"/>
    </xf>
    <xf numFmtId="2" fontId="3" fillId="0" borderId="3" xfId="1" applyNumberFormat="1" applyFont="1" applyBorder="1" applyAlignment="1">
      <alignment horizontal="center" wrapText="1"/>
    </xf>
    <xf numFmtId="0" fontId="3" fillId="0" borderId="3" xfId="1" applyFont="1" applyBorder="1" applyAlignment="1">
      <alignment wrapText="1"/>
    </xf>
    <xf numFmtId="0" fontId="0" fillId="0" borderId="2" xfId="1" applyFont="1" applyBorder="1"/>
    <xf numFmtId="0" fontId="7" fillId="0" borderId="0" xfId="1" applyFont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1" fontId="0" fillId="0" borderId="0" xfId="1" quotePrefix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 wrapText="1"/>
    </xf>
    <xf numFmtId="0" fontId="0" fillId="0" borderId="0" xfId="1" applyFont="1" applyBorder="1" applyAlignment="1">
      <alignment horizontal="center"/>
    </xf>
    <xf numFmtId="2" fontId="3" fillId="0" borderId="2" xfId="1" applyNumberFormat="1" applyFont="1" applyBorder="1" applyAlignment="1">
      <alignment horizontal="center" wrapText="1"/>
    </xf>
    <xf numFmtId="2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0" fillId="0" borderId="0" xfId="1" applyFont="1"/>
    <xf numFmtId="0" fontId="8" fillId="0" borderId="0" xfId="1" applyFont="1"/>
    <xf numFmtId="0" fontId="11" fillId="0" borderId="0" xfId="1" applyFont="1"/>
    <xf numFmtId="0" fontId="8" fillId="0" borderId="0" xfId="1" applyFont="1" applyAlignment="1">
      <alignment wrapText="1"/>
    </xf>
    <xf numFmtId="9" fontId="7" fillId="0" borderId="0" xfId="9" applyFont="1" applyFill="1" applyBorder="1"/>
    <xf numFmtId="1" fontId="1" fillId="0" borderId="0" xfId="3" applyNumberFormat="1" applyFont="1" applyAlignment="1">
      <alignment horizontal="center"/>
    </xf>
    <xf numFmtId="2" fontId="3" fillId="0" borderId="0" xfId="1" applyNumberFormat="1" applyFont="1" applyBorder="1" applyAlignment="1">
      <alignment horizontal="center"/>
    </xf>
    <xf numFmtId="0" fontId="12" fillId="0" borderId="3" xfId="8" applyFont="1" applyBorder="1" applyAlignment="1">
      <alignment horizontal="center"/>
    </xf>
    <xf numFmtId="0" fontId="12" fillId="0" borderId="3" xfId="8" applyFont="1" applyBorder="1"/>
    <xf numFmtId="0" fontId="12" fillId="0" borderId="3" xfId="8" applyFont="1" applyBorder="1" applyAlignment="1">
      <alignment horizontal="left" wrapText="1"/>
    </xf>
    <xf numFmtId="0" fontId="12" fillId="0" borderId="3" xfId="8" applyFont="1" applyFill="1" applyBorder="1"/>
    <xf numFmtId="0" fontId="12" fillId="0" borderId="0" xfId="8" applyFont="1"/>
    <xf numFmtId="0" fontId="12" fillId="0" borderId="0" xfId="8" applyFont="1" applyBorder="1"/>
    <xf numFmtId="0" fontId="12" fillId="0" borderId="0" xfId="8" applyFont="1" applyAlignment="1">
      <alignment horizontal="center"/>
    </xf>
    <xf numFmtId="0" fontId="12" fillId="0" borderId="0" xfId="8" applyFont="1" applyAlignment="1">
      <alignment horizontal="left"/>
    </xf>
    <xf numFmtId="0" fontId="9" fillId="0" borderId="3" xfId="8" applyFont="1" applyBorder="1" applyAlignment="1">
      <alignment wrapText="1"/>
    </xf>
    <xf numFmtId="0" fontId="9" fillId="0" borderId="0" xfId="8" applyFont="1" applyAlignment="1">
      <alignment wrapText="1"/>
    </xf>
    <xf numFmtId="0" fontId="1" fillId="0" borderId="1" xfId="1" applyFont="1" applyBorder="1"/>
    <xf numFmtId="0" fontId="1" fillId="0" borderId="2" xfId="1" applyNumberFormat="1" applyFont="1" applyBorder="1" applyAlignment="1">
      <alignment horizontal="center"/>
    </xf>
    <xf numFmtId="0" fontId="1" fillId="0" borderId="2" xfId="1" applyNumberFormat="1" applyFont="1" applyBorder="1"/>
    <xf numFmtId="0" fontId="13" fillId="0" borderId="0" xfId="1" applyFont="1"/>
    <xf numFmtId="1" fontId="1" fillId="0" borderId="0" xfId="3" applyNumberFormat="1" applyBorder="1"/>
    <xf numFmtId="164" fontId="1" fillId="0" borderId="0" xfId="3" applyNumberFormat="1" applyBorder="1"/>
    <xf numFmtId="0" fontId="1" fillId="0" borderId="2" xfId="5" applyBorder="1" applyAlignment="1">
      <alignment horizontal="center"/>
    </xf>
    <xf numFmtId="0" fontId="1" fillId="0" borderId="0" xfId="5" applyAlignment="1">
      <alignment horizontal="center"/>
    </xf>
    <xf numFmtId="0" fontId="1" fillId="0" borderId="0" xfId="5"/>
    <xf numFmtId="0" fontId="1" fillId="0" borderId="2" xfId="5" applyFill="1" applyBorder="1" applyAlignment="1">
      <alignment horizontal="center"/>
    </xf>
    <xf numFmtId="0" fontId="1" fillId="0" borderId="2" xfId="5" applyFont="1" applyBorder="1" applyAlignment="1">
      <alignment horizontal="center"/>
    </xf>
    <xf numFmtId="0" fontId="1" fillId="0" borderId="2" xfId="5" applyFont="1" applyFill="1" applyBorder="1" applyAlignment="1">
      <alignment horizontal="center"/>
    </xf>
    <xf numFmtId="0" fontId="2" fillId="0" borderId="0" xfId="1" quotePrefix="1" applyNumberFormat="1" applyFont="1"/>
    <xf numFmtId="0" fontId="2" fillId="0" borderId="0" xfId="1" quotePrefix="1" applyNumberFormat="1" applyFont="1" applyAlignment="1">
      <alignment horizontal="center"/>
    </xf>
    <xf numFmtId="1" fontId="2" fillId="0" borderId="0" xfId="1" quotePrefix="1" applyNumberFormat="1" applyFont="1" applyAlignment="1">
      <alignment horizontal="center"/>
    </xf>
    <xf numFmtId="164" fontId="2" fillId="0" borderId="0" xfId="1" quotePrefix="1" applyNumberFormat="1" applyFont="1" applyAlignment="1">
      <alignment horizontal="center"/>
    </xf>
    <xf numFmtId="1" fontId="2" fillId="0" borderId="2" xfId="1" quotePrefix="1" applyNumberFormat="1" applyFont="1" applyBorder="1" applyAlignment="1">
      <alignment horizontal="center"/>
    </xf>
    <xf numFmtId="164" fontId="2" fillId="0" borderId="2" xfId="1" quotePrefix="1" applyNumberFormat="1" applyFont="1" applyBorder="1" applyAlignment="1">
      <alignment horizontal="center"/>
    </xf>
    <xf numFmtId="2" fontId="2" fillId="0" borderId="0" xfId="1" quotePrefix="1" applyNumberFormat="1" applyFont="1" applyAlignment="1">
      <alignment horizontal="center"/>
    </xf>
    <xf numFmtId="2" fontId="2" fillId="0" borderId="2" xfId="1" quotePrefix="1" applyNumberFormat="1" applyFon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wrapText="1"/>
    </xf>
    <xf numFmtId="0" fontId="7" fillId="0" borderId="0" xfId="2" applyFont="1" applyBorder="1" applyAlignment="1"/>
    <xf numFmtId="0" fontId="7" fillId="0" borderId="0" xfId="2" applyFont="1" applyBorder="1" applyAlignment="1">
      <alignment shrinkToFit="1"/>
    </xf>
    <xf numFmtId="0" fontId="7" fillId="0" borderId="0" xfId="2" applyFont="1" applyFill="1" applyBorder="1" applyAlignment="1"/>
    <xf numFmtId="0" fontId="7" fillId="0" borderId="0" xfId="2" applyFont="1" applyFill="1" applyBorder="1" applyAlignment="1">
      <alignment shrinkToFit="1"/>
    </xf>
    <xf numFmtId="0" fontId="15" fillId="0" borderId="0" xfId="4" applyFont="1" applyAlignment="1">
      <alignment horizontal="left"/>
    </xf>
    <xf numFmtId="49" fontId="0" fillId="0" borderId="0" xfId="2" applyNumberFormat="1" applyFont="1" applyAlignment="1">
      <alignment vertical="top"/>
    </xf>
    <xf numFmtId="0" fontId="0" fillId="0" borderId="0" xfId="2" quotePrefix="1" applyNumberFormat="1" applyFont="1"/>
    <xf numFmtId="0" fontId="15" fillId="0" borderId="0" xfId="2" applyFont="1" applyAlignment="1">
      <alignment horizontal="left"/>
    </xf>
    <xf numFmtId="0" fontId="0" fillId="0" borderId="0" xfId="2" quotePrefix="1" applyNumberFormat="1" applyFont="1" applyFill="1"/>
    <xf numFmtId="0" fontId="15" fillId="0" borderId="0" xfId="2" applyNumberFormat="1" applyFont="1" applyAlignment="1">
      <alignment horizontal="left"/>
    </xf>
    <xf numFmtId="0" fontId="7" fillId="0" borderId="0" xfId="2" applyFont="1" applyBorder="1"/>
    <xf numFmtId="0" fontId="7" fillId="0" borderId="2" xfId="2" applyFont="1" applyBorder="1" applyAlignment="1">
      <alignment horizontal="center"/>
    </xf>
    <xf numFmtId="0" fontId="0" fillId="0" borderId="2" xfId="2" applyFont="1" applyBorder="1"/>
    <xf numFmtId="0" fontId="7" fillId="0" borderId="2" xfId="2" applyFont="1" applyBorder="1" applyAlignment="1"/>
    <xf numFmtId="0" fontId="7" fillId="0" borderId="2" xfId="2" applyFont="1" applyBorder="1"/>
    <xf numFmtId="49" fontId="0" fillId="0" borderId="2" xfId="2" applyNumberFormat="1" applyFont="1" applyBorder="1" applyAlignment="1">
      <alignment vertical="top"/>
    </xf>
    <xf numFmtId="164" fontId="0" fillId="0" borderId="0" xfId="0" quotePrefix="1" applyNumberFormat="1" applyAlignment="1">
      <alignment horizontal="center"/>
    </xf>
    <xf numFmtId="1" fontId="0" fillId="0" borderId="0" xfId="0" quotePrefix="1" applyNumberFormat="1" applyAlignment="1">
      <alignment horizontal="center"/>
    </xf>
    <xf numFmtId="1" fontId="0" fillId="0" borderId="2" xfId="0" quotePrefix="1" applyNumberFormat="1" applyBorder="1" applyAlignment="1">
      <alignment horizontal="center"/>
    </xf>
    <xf numFmtId="164" fontId="0" fillId="0" borderId="2" xfId="0" quotePrefix="1" applyNumberFormat="1" applyBorder="1" applyAlignment="1">
      <alignment horizontal="center"/>
    </xf>
    <xf numFmtId="1" fontId="3" fillId="0" borderId="2" xfId="6" applyNumberFormat="1" applyFont="1" applyBorder="1" applyAlignment="1">
      <alignment horizontal="center"/>
    </xf>
    <xf numFmtId="1" fontId="3" fillId="0" borderId="0" xfId="6" quotePrefix="1" applyNumberFormat="1" applyAlignment="1">
      <alignment horizontal="center"/>
    </xf>
    <xf numFmtId="1" fontId="3" fillId="0" borderId="2" xfId="6" quotePrefix="1" applyNumberFormat="1" applyBorder="1" applyAlignment="1">
      <alignment horizontal="center"/>
    </xf>
    <xf numFmtId="1" fontId="3" fillId="0" borderId="0" xfId="7" applyNumberFormat="1" applyAlignment="1">
      <alignment horizontal="center"/>
    </xf>
    <xf numFmtId="164" fontId="3" fillId="0" borderId="0" xfId="6" quotePrefix="1" applyNumberFormat="1" applyAlignment="1">
      <alignment horizontal="center"/>
    </xf>
    <xf numFmtId="1" fontId="3" fillId="0" borderId="0" xfId="7" applyNumberFormat="1" applyFont="1" applyAlignment="1">
      <alignment horizontal="center"/>
    </xf>
    <xf numFmtId="1" fontId="3" fillId="0" borderId="0" xfId="6" applyNumberFormat="1" applyAlignment="1">
      <alignment horizontal="center"/>
    </xf>
    <xf numFmtId="164" fontId="3" fillId="0" borderId="0" xfId="6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" xfId="1" applyFont="1" applyBorder="1"/>
    <xf numFmtId="1" fontId="7" fillId="0" borderId="0" xfId="1" applyNumberFormat="1" applyFont="1" applyAlignment="1">
      <alignment horizontal="center"/>
    </xf>
    <xf numFmtId="1" fontId="3" fillId="0" borderId="0" xfId="3" applyNumberFormat="1" applyFont="1" applyAlignment="1">
      <alignment horizontal="center"/>
    </xf>
    <xf numFmtId="0" fontId="1" fillId="0" borderId="3" xfId="1" applyNumberFormat="1" applyFont="1" applyBorder="1" applyAlignment="1">
      <alignment horizontal="center" wrapText="1"/>
    </xf>
    <xf numFmtId="0" fontId="1" fillId="0" borderId="3" xfId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2" fontId="2" fillId="0" borderId="0" xfId="1" quotePrefix="1" applyNumberFormat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wrapText="1"/>
    </xf>
    <xf numFmtId="0" fontId="0" fillId="0" borderId="3" xfId="1" applyFont="1" applyBorder="1" applyAlignment="1">
      <alignment horizontal="center" wrapText="1"/>
    </xf>
    <xf numFmtId="2" fontId="1" fillId="0" borderId="1" xfId="5" applyNumberFormat="1" applyFont="1" applyBorder="1" applyAlignment="1">
      <alignment horizontal="center" wrapText="1"/>
    </xf>
    <xf numFmtId="0" fontId="1" fillId="0" borderId="1" xfId="5" applyBorder="1" applyAlignment="1">
      <alignment horizontal="center"/>
    </xf>
    <xf numFmtId="0" fontId="0" fillId="0" borderId="1" xfId="1" applyFont="1" applyBorder="1" applyAlignment="1">
      <alignment horizontal="center" wrapText="1"/>
    </xf>
    <xf numFmtId="0" fontId="0" fillId="0" borderId="1" xfId="1" applyFont="1" applyBorder="1" applyAlignment="1">
      <alignment horizontal="center"/>
    </xf>
    <xf numFmtId="2" fontId="1" fillId="0" borderId="1" xfId="5" applyNumberFormat="1" applyBorder="1" applyAlignment="1">
      <alignment horizontal="center" wrapText="1"/>
    </xf>
    <xf numFmtId="0" fontId="1" fillId="0" borderId="1" xfId="5" applyFont="1" applyBorder="1" applyAlignment="1">
      <alignment horizontal="center"/>
    </xf>
    <xf numFmtId="2" fontId="0" fillId="0" borderId="1" xfId="1" applyNumberFormat="1" applyFont="1" applyBorder="1" applyAlignment="1">
      <alignment horizontal="center" wrapText="1"/>
    </xf>
    <xf numFmtId="0" fontId="3" fillId="0" borderId="1" xfId="5" applyNumberFormat="1" applyFont="1" applyBorder="1" applyAlignment="1">
      <alignment horizontal="center"/>
    </xf>
    <xf numFmtId="1" fontId="3" fillId="0" borderId="1" xfId="6" applyNumberFormat="1" applyFont="1" applyBorder="1" applyAlignment="1">
      <alignment horizontal="center"/>
    </xf>
    <xf numFmtId="2" fontId="3" fillId="0" borderId="3" xfId="1" applyNumberFormat="1" applyFont="1" applyBorder="1" applyAlignment="1">
      <alignment horizontal="center" wrapText="1"/>
    </xf>
    <xf numFmtId="0" fontId="1" fillId="2" borderId="3" xfId="10" applyFont="1" applyFill="1" applyBorder="1" applyAlignment="1">
      <alignment horizontal="center"/>
    </xf>
    <xf numFmtId="0" fontId="1" fillId="2" borderId="3" xfId="10" applyFont="1" applyFill="1" applyBorder="1" applyAlignment="1">
      <alignment horizontal="center"/>
    </xf>
    <xf numFmtId="0" fontId="20" fillId="0" borderId="3" xfId="11" applyFont="1" applyBorder="1" applyAlignment="1">
      <alignment horizontal="center"/>
    </xf>
    <xf numFmtId="0" fontId="20" fillId="0" borderId="1" xfId="11" applyFont="1" applyBorder="1"/>
    <xf numFmtId="0" fontId="1" fillId="2" borderId="1" xfId="10" applyFont="1" applyFill="1" applyBorder="1" applyAlignment="1">
      <alignment horizontal="center"/>
    </xf>
    <xf numFmtId="0" fontId="1" fillId="2" borderId="4" xfId="10" applyFont="1" applyFill="1" applyBorder="1" applyAlignment="1">
      <alignment horizontal="center"/>
    </xf>
    <xf numFmtId="0" fontId="1" fillId="0" borderId="0" xfId="10" applyFont="1" applyBorder="1" applyAlignment="1"/>
    <xf numFmtId="0" fontId="20" fillId="0" borderId="0" xfId="11" applyFont="1" applyBorder="1"/>
    <xf numFmtId="0" fontId="1" fillId="0" borderId="0" xfId="10" applyFont="1" applyFill="1" applyBorder="1" applyAlignment="1">
      <alignment horizontal="center" vertical="center" wrapText="1"/>
    </xf>
    <xf numFmtId="0" fontId="1" fillId="0" borderId="4" xfId="10" applyFont="1" applyFill="1" applyBorder="1" applyAlignment="1">
      <alignment horizontal="center" vertical="center" wrapText="1"/>
    </xf>
    <xf numFmtId="0" fontId="1" fillId="0" borderId="1" xfId="10" applyFont="1" applyBorder="1" applyAlignment="1">
      <alignment horizontal="center"/>
    </xf>
    <xf numFmtId="0" fontId="1" fillId="0" borderId="4" xfId="10" applyFont="1" applyBorder="1" applyAlignment="1">
      <alignment horizontal="center"/>
    </xf>
    <xf numFmtId="0" fontId="21" fillId="0" borderId="0" xfId="10" applyFont="1" applyBorder="1" applyAlignment="1">
      <alignment vertical="center"/>
    </xf>
    <xf numFmtId="0" fontId="21" fillId="0" borderId="0" xfId="10" applyFont="1" applyBorder="1" applyAlignment="1">
      <alignment horizontal="left" vertical="center"/>
    </xf>
    <xf numFmtId="0" fontId="21" fillId="0" borderId="0" xfId="10" applyFont="1" applyFill="1" applyBorder="1" applyAlignment="1">
      <alignment horizontal="center" vertical="center"/>
    </xf>
    <xf numFmtId="0" fontId="21" fillId="0" borderId="0" xfId="10" applyFont="1" applyFill="1" applyAlignment="1">
      <alignment horizontal="center" vertical="center"/>
    </xf>
    <xf numFmtId="0" fontId="21" fillId="0" borderId="5" xfId="10" applyFont="1" applyFill="1" applyBorder="1" applyAlignment="1">
      <alignment horizontal="center" vertical="center"/>
    </xf>
    <xf numFmtId="14" fontId="21" fillId="0" borderId="0" xfId="10" applyNumberFormat="1" applyFont="1" applyFill="1" applyBorder="1" applyAlignment="1">
      <alignment horizontal="center" vertical="center"/>
    </xf>
    <xf numFmtId="14" fontId="1" fillId="0" borderId="0" xfId="10" applyNumberFormat="1" applyFont="1" applyBorder="1" applyAlignment="1">
      <alignment horizontal="center"/>
    </xf>
    <xf numFmtId="0" fontId="1" fillId="0" borderId="0" xfId="10" applyFont="1" applyBorder="1" applyAlignment="1">
      <alignment horizontal="center"/>
    </xf>
    <xf numFmtId="14" fontId="1" fillId="0" borderId="5" xfId="10" applyNumberFormat="1" applyFont="1" applyBorder="1" applyAlignment="1">
      <alignment horizontal="center"/>
    </xf>
    <xf numFmtId="0" fontId="12" fillId="0" borderId="3" xfId="12" applyFont="1" applyBorder="1" applyAlignment="1">
      <alignment horizontal="center" vertical="top"/>
    </xf>
    <xf numFmtId="0" fontId="12" fillId="0" borderId="3" xfId="12" applyFont="1" applyBorder="1" applyAlignment="1">
      <alignment vertical="top"/>
    </xf>
    <xf numFmtId="0" fontId="1" fillId="0" borderId="3" xfId="10" applyFont="1" applyFill="1" applyBorder="1" applyAlignment="1">
      <alignment horizontal="center" vertical="center" wrapText="1"/>
    </xf>
    <xf numFmtId="0" fontId="1" fillId="0" borderId="3" xfId="10" applyFont="1" applyFill="1" applyBorder="1" applyAlignment="1">
      <alignment horizontal="center"/>
    </xf>
    <xf numFmtId="0" fontId="1" fillId="0" borderId="6" xfId="10" applyFont="1" applyFill="1" applyBorder="1" applyAlignment="1">
      <alignment horizontal="center" vertical="center" wrapText="1"/>
    </xf>
    <xf numFmtId="0" fontId="21" fillId="0" borderId="2" xfId="10" applyFont="1" applyFill="1" applyBorder="1" applyAlignment="1">
      <alignment horizontal="center" vertical="center" wrapText="1"/>
    </xf>
    <xf numFmtId="0" fontId="21" fillId="0" borderId="2" xfId="10" applyFont="1" applyBorder="1" applyAlignment="1">
      <alignment horizontal="center" vertical="center"/>
    </xf>
    <xf numFmtId="0" fontId="21" fillId="0" borderId="7" xfId="10" applyFont="1" applyBorder="1" applyAlignment="1">
      <alignment horizontal="center" vertical="center"/>
    </xf>
    <xf numFmtId="0" fontId="0" fillId="0" borderId="2" xfId="0" applyBorder="1"/>
    <xf numFmtId="16" fontId="24" fillId="0" borderId="0" xfId="23" quotePrefix="1" applyNumberFormat="1" applyFont="1" applyFill="1" applyBorder="1" applyAlignment="1">
      <alignment horizontal="center" wrapText="1"/>
    </xf>
    <xf numFmtId="0" fontId="24" fillId="0" borderId="0" xfId="23" applyFont="1" applyFill="1" applyBorder="1" applyAlignment="1">
      <alignment horizontal="center" wrapText="1"/>
    </xf>
    <xf numFmtId="0" fontId="24" fillId="0" borderId="8" xfId="23" applyFont="1" applyFill="1" applyBorder="1" applyAlignment="1">
      <alignment horizontal="center" wrapText="1"/>
    </xf>
    <xf numFmtId="0" fontId="24" fillId="0" borderId="0" xfId="23" applyFont="1" applyFill="1" applyAlignment="1">
      <alignment horizontal="center" wrapText="1"/>
    </xf>
    <xf numFmtId="0" fontId="24" fillId="0" borderId="0" xfId="23" quotePrefix="1" applyFont="1" applyFill="1" applyBorder="1" applyAlignment="1">
      <alignment horizontal="center" wrapText="1"/>
    </xf>
    <xf numFmtId="0" fontId="24" fillId="0" borderId="8" xfId="23" quotePrefix="1" applyFont="1" applyFill="1" applyBorder="1" applyAlignment="1">
      <alignment horizontal="center" wrapText="1"/>
    </xf>
    <xf numFmtId="16" fontId="24" fillId="0" borderId="0" xfId="23" applyNumberFormat="1" applyFont="1" applyFill="1" applyBorder="1" applyAlignment="1">
      <alignment horizontal="center" wrapText="1"/>
    </xf>
    <xf numFmtId="16" fontId="24" fillId="0" borderId="8" xfId="23" quotePrefix="1" applyNumberFormat="1" applyFont="1" applyFill="1" applyBorder="1" applyAlignment="1">
      <alignment horizontal="center" wrapText="1"/>
    </xf>
    <xf numFmtId="0" fontId="24" fillId="0" borderId="0" xfId="23" applyFont="1" applyFill="1" applyBorder="1" applyAlignment="1">
      <alignment horizontal="center"/>
    </xf>
    <xf numFmtId="0" fontId="25" fillId="0" borderId="0" xfId="23" applyFont="1" applyFill="1" applyBorder="1" applyAlignment="1">
      <alignment horizontal="center"/>
    </xf>
    <xf numFmtId="16" fontId="25" fillId="0" borderId="0" xfId="23" quotePrefix="1" applyNumberFormat="1" applyFont="1" applyFill="1" applyBorder="1" applyAlignment="1">
      <alignment horizontal="center"/>
    </xf>
    <xf numFmtId="0" fontId="25" fillId="0" borderId="8" xfId="23" applyFont="1" applyFill="1" applyBorder="1" applyAlignment="1">
      <alignment horizontal="center"/>
    </xf>
    <xf numFmtId="0" fontId="24" fillId="0" borderId="0" xfId="23" applyNumberFormat="1" applyFont="1" applyFill="1" applyBorder="1" applyAlignment="1">
      <alignment horizontal="center"/>
    </xf>
    <xf numFmtId="0" fontId="24" fillId="0" borderId="0" xfId="23" quotePrefix="1" applyNumberFormat="1" applyFont="1" applyFill="1" applyBorder="1" applyAlignment="1">
      <alignment horizontal="center"/>
    </xf>
    <xf numFmtId="0" fontId="24" fillId="0" borderId="8" xfId="23" applyNumberFormat="1" applyFont="1" applyFill="1" applyBorder="1" applyAlignment="1">
      <alignment horizontal="center"/>
    </xf>
    <xf numFmtId="0" fontId="24" fillId="0" borderId="8" xfId="23" quotePrefix="1" applyNumberFormat="1" applyFont="1" applyFill="1" applyBorder="1" applyAlignment="1">
      <alignment horizontal="center"/>
    </xf>
    <xf numFmtId="0" fontId="24" fillId="0" borderId="0" xfId="23" applyFont="1" applyFill="1" applyAlignment="1">
      <alignment horizontal="center"/>
    </xf>
    <xf numFmtId="1" fontId="24" fillId="0" borderId="0" xfId="23" applyNumberFormat="1" applyFont="1" applyFill="1" applyBorder="1" applyAlignment="1">
      <alignment horizontal="center"/>
    </xf>
    <xf numFmtId="1" fontId="24" fillId="0" borderId="8" xfId="23" applyNumberFormat="1" applyFont="1" applyFill="1" applyBorder="1" applyAlignment="1">
      <alignment horizontal="center"/>
    </xf>
    <xf numFmtId="1" fontId="24" fillId="0" borderId="0" xfId="23" applyNumberFormat="1" applyFont="1" applyFill="1" applyAlignment="1">
      <alignment horizontal="center"/>
    </xf>
    <xf numFmtId="0" fontId="24" fillId="0" borderId="8" xfId="23" applyFont="1" applyFill="1" applyBorder="1" applyAlignment="1">
      <alignment horizontal="center"/>
    </xf>
    <xf numFmtId="0" fontId="24" fillId="0" borderId="0" xfId="23" quotePrefix="1" applyFont="1" applyFill="1" applyBorder="1" applyAlignment="1">
      <alignment horizontal="center"/>
    </xf>
    <xf numFmtId="14" fontId="24" fillId="0" borderId="8" xfId="23" quotePrefix="1" applyNumberFormat="1" applyFont="1" applyFill="1" applyBorder="1" applyAlignment="1">
      <alignment horizontal="center"/>
    </xf>
    <xf numFmtId="14" fontId="24" fillId="0" borderId="0" xfId="23" quotePrefix="1" applyNumberFormat="1" applyFont="1" applyFill="1" applyBorder="1" applyAlignment="1">
      <alignment horizontal="center"/>
    </xf>
    <xf numFmtId="14" fontId="24" fillId="0" borderId="0" xfId="23" applyNumberFormat="1" applyFont="1" applyFill="1" applyAlignment="1">
      <alignment horizontal="center"/>
    </xf>
    <xf numFmtId="16" fontId="24" fillId="0" borderId="0" xfId="23" quotePrefix="1" applyNumberFormat="1" applyFont="1" applyFill="1" applyBorder="1" applyAlignment="1">
      <alignment horizontal="center"/>
    </xf>
    <xf numFmtId="0" fontId="24" fillId="0" borderId="2" xfId="23" applyFont="1" applyFill="1" applyBorder="1" applyAlignment="1">
      <alignment horizontal="center"/>
    </xf>
    <xf numFmtId="0" fontId="24" fillId="0" borderId="2" xfId="23" quotePrefix="1" applyFont="1" applyFill="1" applyBorder="1" applyAlignment="1">
      <alignment horizontal="center"/>
    </xf>
    <xf numFmtId="0" fontId="24" fillId="0" borderId="9" xfId="23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18" applyBorder="1"/>
    <xf numFmtId="0" fontId="5" fillId="0" borderId="1" xfId="18" applyFont="1" applyBorder="1" applyAlignment="1">
      <alignment horizontal="center"/>
    </xf>
    <xf numFmtId="0" fontId="5" fillId="0" borderId="4" xfId="18" applyFont="1" applyBorder="1" applyAlignment="1"/>
    <xf numFmtId="0" fontId="5" fillId="0" borderId="10" xfId="18" applyFont="1" applyBorder="1" applyAlignment="1">
      <alignment horizontal="center"/>
    </xf>
    <xf numFmtId="0" fontId="5" fillId="0" borderId="4" xfId="18" applyFont="1" applyBorder="1" applyAlignment="1">
      <alignment horizontal="center"/>
    </xf>
    <xf numFmtId="0" fontId="5" fillId="0" borderId="1" xfId="18" applyBorder="1" applyAlignment="1">
      <alignment horizontal="center"/>
    </xf>
    <xf numFmtId="0" fontId="5" fillId="0" borderId="0" xfId="18"/>
    <xf numFmtId="0" fontId="0" fillId="0" borderId="2" xfId="12" applyFont="1" applyBorder="1" applyAlignment="1">
      <alignment horizontal="center"/>
    </xf>
    <xf numFmtId="0" fontId="5" fillId="0" borderId="2" xfId="18" applyFont="1" applyBorder="1" applyAlignment="1">
      <alignment horizontal="center"/>
    </xf>
    <xf numFmtId="0" fontId="5" fillId="0" borderId="7" xfId="18" applyBorder="1" applyAlignment="1">
      <alignment horizontal="center"/>
    </xf>
    <xf numFmtId="0" fontId="5" fillId="0" borderId="9" xfId="18" applyBorder="1" applyAlignment="1">
      <alignment horizontal="center"/>
    </xf>
    <xf numFmtId="0" fontId="5" fillId="0" borderId="2" xfId="18" applyBorder="1" applyAlignment="1">
      <alignment horizontal="center"/>
    </xf>
    <xf numFmtId="0" fontId="5" fillId="0" borderId="7" xfId="18" applyBorder="1" applyAlignment="1">
      <alignment horizontal="center"/>
    </xf>
    <xf numFmtId="0" fontId="5" fillId="0" borderId="2" xfId="18" applyBorder="1"/>
    <xf numFmtId="0" fontId="5" fillId="0" borderId="0" xfId="18" applyBorder="1"/>
    <xf numFmtId="0" fontId="14" fillId="0" borderId="3" xfId="22" quotePrefix="1" applyFont="1" applyFill="1" applyBorder="1" applyAlignment="1">
      <alignment horizontal="center" wrapText="1"/>
    </xf>
    <xf numFmtId="0" fontId="23" fillId="0" borderId="3" xfId="22" quotePrefix="1" applyFill="1" applyBorder="1" applyAlignment="1">
      <alignment horizontal="center" wrapText="1"/>
    </xf>
    <xf numFmtId="0" fontId="23" fillId="0" borderId="6" xfId="22" quotePrefix="1" applyFill="1" applyBorder="1" applyAlignment="1">
      <alignment horizontal="center" wrapText="1"/>
    </xf>
    <xf numFmtId="0" fontId="5" fillId="0" borderId="2" xfId="18" applyBorder="1" applyAlignment="1">
      <alignment horizontal="center"/>
    </xf>
    <xf numFmtId="0" fontId="5" fillId="0" borderId="6" xfId="18" applyBorder="1" applyAlignment="1">
      <alignment horizontal="center"/>
    </xf>
    <xf numFmtId="0" fontId="5" fillId="0" borderId="0" xfId="18" applyBorder="1" applyAlignment="1">
      <alignment horizontal="center"/>
    </xf>
    <xf numFmtId="0" fontId="5" fillId="0" borderId="3" xfId="18" applyBorder="1" applyAlignment="1">
      <alignment horizontal="center"/>
    </xf>
    <xf numFmtId="14" fontId="5" fillId="0" borderId="3" xfId="18" applyNumberFormat="1" applyBorder="1" applyAlignment="1">
      <alignment horizontal="center"/>
    </xf>
    <xf numFmtId="0" fontId="5" fillId="0" borderId="0" xfId="18" applyAlignment="1">
      <alignment horizontal="center"/>
    </xf>
    <xf numFmtId="0" fontId="5" fillId="0" borderId="5" xfId="18" applyBorder="1" applyAlignment="1">
      <alignment horizontal="center"/>
    </xf>
    <xf numFmtId="0" fontId="23" fillId="0" borderId="0" xfId="22" quotePrefix="1" applyFill="1" applyBorder="1" applyAlignment="1">
      <alignment horizontal="center"/>
    </xf>
    <xf numFmtId="0" fontId="23" fillId="0" borderId="0" xfId="22" applyFill="1" applyBorder="1" applyAlignment="1">
      <alignment horizontal="center"/>
    </xf>
    <xf numFmtId="0" fontId="5" fillId="0" borderId="4" xfId="18" applyBorder="1" applyAlignment="1">
      <alignment horizontal="center"/>
    </xf>
    <xf numFmtId="0" fontId="5" fillId="0" borderId="9" xfId="18" applyBorder="1" applyAlignment="1">
      <alignment horizontal="center"/>
    </xf>
    <xf numFmtId="0" fontId="5" fillId="0" borderId="11" xfId="18" applyBorder="1" applyAlignment="1">
      <alignment horizontal="center"/>
    </xf>
    <xf numFmtId="0" fontId="5" fillId="0" borderId="8" xfId="18" applyBorder="1" applyAlignment="1">
      <alignment horizontal="center"/>
    </xf>
    <xf numFmtId="0" fontId="1" fillId="0" borderId="1" xfId="12" applyFont="1" applyBorder="1"/>
    <xf numFmtId="0" fontId="19" fillId="0" borderId="1" xfId="11" applyBorder="1"/>
    <xf numFmtId="0" fontId="1" fillId="0" borderId="1" xfId="12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12" applyFont="1"/>
    <xf numFmtId="0" fontId="1" fillId="0" borderId="0" xfId="12" applyFont="1" applyBorder="1"/>
    <xf numFmtId="0" fontId="2" fillId="0" borderId="0" xfId="0" applyFont="1" applyBorder="1" applyAlignment="1">
      <alignment horizontal="center"/>
    </xf>
    <xf numFmtId="0" fontId="1" fillId="0" borderId="0" xfId="12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8" fillId="0" borderId="0" xfId="21" applyFont="1" applyBorder="1" applyAlignment="1">
      <alignment horizontal="center"/>
    </xf>
    <xf numFmtId="49" fontId="18" fillId="0" borderId="0" xfId="21" applyNumberFormat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16" fontId="26" fillId="0" borderId="0" xfId="0" applyNumberFormat="1" applyFont="1" applyBorder="1" applyAlignment="1">
      <alignment horizontal="center"/>
    </xf>
    <xf numFmtId="0" fontId="1" fillId="0" borderId="2" xfId="12" applyFont="1" applyBorder="1"/>
    <xf numFmtId="0" fontId="18" fillId="0" borderId="2" xfId="21" applyFont="1" applyBorder="1" applyAlignment="1">
      <alignment horizontal="center"/>
    </xf>
    <xf numFmtId="14" fontId="18" fillId="0" borderId="2" xfId="2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12" applyFont="1" applyBorder="1" applyAlignment="1">
      <alignment horizontal="center"/>
    </xf>
    <xf numFmtId="0" fontId="18" fillId="0" borderId="3" xfId="21" applyFont="1" applyBorder="1" applyAlignment="1">
      <alignment horizontal="center"/>
    </xf>
    <xf numFmtId="49" fontId="18" fillId="0" borderId="3" xfId="2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12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" fillId="0" borderId="0" xfId="12" applyFon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0" xfId="12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2" xfId="12" applyNumberFormat="1" applyFont="1" applyBorder="1" applyAlignment="1">
      <alignment horizontal="center"/>
    </xf>
    <xf numFmtId="0" fontId="1" fillId="0" borderId="2" xfId="12" applyFont="1" applyBorder="1" applyAlignment="1">
      <alignment horizontal="center"/>
    </xf>
    <xf numFmtId="0" fontId="18" fillId="0" borderId="0" xfId="16" applyBorder="1"/>
    <xf numFmtId="0" fontId="19" fillId="0" borderId="1" xfId="11" applyBorder="1" applyAlignment="1"/>
    <xf numFmtId="0" fontId="27" fillId="0" borderId="1" xfId="16" applyFont="1" applyBorder="1" applyAlignment="1"/>
    <xf numFmtId="0" fontId="2" fillId="0" borderId="0" xfId="16" applyFont="1" applyBorder="1" applyAlignment="1">
      <alignment horizontal="center"/>
    </xf>
    <xf numFmtId="0" fontId="2" fillId="3" borderId="0" xfId="16" applyFont="1" applyFill="1" applyBorder="1" applyAlignment="1">
      <alignment horizontal="center"/>
    </xf>
    <xf numFmtId="0" fontId="2" fillId="3" borderId="3" xfId="16" applyFont="1" applyFill="1" applyBorder="1" applyAlignment="1">
      <alignment horizontal="center"/>
    </xf>
    <xf numFmtId="0" fontId="27" fillId="0" borderId="0" xfId="16" applyFont="1" applyBorder="1" applyAlignment="1">
      <alignment horizontal="center"/>
    </xf>
    <xf numFmtId="0" fontId="2" fillId="0" borderId="0" xfId="16" applyFont="1" applyBorder="1" applyAlignment="1">
      <alignment horizontal="center"/>
    </xf>
    <xf numFmtId="0" fontId="2" fillId="0" borderId="2" xfId="16" applyFont="1" applyBorder="1" applyAlignment="1">
      <alignment horizontal="center"/>
    </xf>
    <xf numFmtId="0" fontId="1" fillId="0" borderId="1" xfId="19" applyFont="1" applyBorder="1"/>
    <xf numFmtId="1" fontId="1" fillId="0" borderId="1" xfId="19" applyNumberFormat="1" applyFont="1" applyBorder="1" applyAlignment="1">
      <alignment wrapText="1"/>
    </xf>
    <xf numFmtId="1" fontId="1" fillId="0" borderId="1" xfId="19" applyNumberFormat="1" applyFont="1" applyBorder="1" applyAlignment="1">
      <alignment horizontal="center" wrapText="1"/>
    </xf>
    <xf numFmtId="0" fontId="1" fillId="0" borderId="0" xfId="19" applyFont="1"/>
    <xf numFmtId="0" fontId="1" fillId="0" borderId="2" xfId="19" applyFont="1" applyBorder="1" applyAlignment="1">
      <alignment horizontal="center"/>
    </xf>
    <xf numFmtId="0" fontId="1" fillId="0" borderId="2" xfId="19" applyFont="1" applyBorder="1"/>
    <xf numFmtId="0" fontId="1" fillId="0" borderId="0" xfId="19" applyFont="1" applyBorder="1" applyAlignment="1">
      <alignment horizontal="center"/>
    </xf>
    <xf numFmtId="0" fontId="1" fillId="0" borderId="0" xfId="19" applyFont="1" applyAlignment="1">
      <alignment horizontal="center"/>
    </xf>
    <xf numFmtId="1" fontId="1" fillId="0" borderId="0" xfId="19" applyNumberFormat="1" applyFont="1" applyAlignment="1">
      <alignment horizontal="center"/>
    </xf>
    <xf numFmtId="1" fontId="1" fillId="0" borderId="0" xfId="19" applyNumberFormat="1" applyFont="1"/>
    <xf numFmtId="1" fontId="1" fillId="0" borderId="0" xfId="19" applyNumberFormat="1" applyFont="1" applyBorder="1" applyAlignment="1">
      <alignment horizontal="center"/>
    </xf>
    <xf numFmtId="0" fontId="19" fillId="0" borderId="1" xfId="11" applyBorder="1" applyAlignment="1">
      <alignment horizontal="center" wrapText="1"/>
    </xf>
    <xf numFmtId="0" fontId="18" fillId="0" borderId="1" xfId="20" applyFont="1" applyBorder="1" applyAlignment="1">
      <alignment horizontal="center" wrapText="1"/>
    </xf>
    <xf numFmtId="0" fontId="19" fillId="0" borderId="2" xfId="11" applyBorder="1" applyAlignment="1">
      <alignment horizontal="center" wrapText="1"/>
    </xf>
    <xf numFmtId="0" fontId="18" fillId="0" borderId="2" xfId="20" applyFont="1" applyBorder="1" applyAlignment="1">
      <alignment horizontal="center" wrapText="1"/>
    </xf>
    <xf numFmtId="0" fontId="0" fillId="0" borderId="0" xfId="2" applyFont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1" fontId="2" fillId="0" borderId="0" xfId="2" applyNumberFormat="1" applyFont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2" xfId="2" applyFont="1" applyBorder="1" applyAlignment="1">
      <alignment horizontal="center"/>
    </xf>
    <xf numFmtId="1" fontId="2" fillId="0" borderId="2" xfId="2" applyNumberFormat="1" applyFont="1" applyBorder="1" applyAlignment="1">
      <alignment horizontal="center"/>
    </xf>
    <xf numFmtId="0" fontId="1" fillId="0" borderId="0" xfId="12" applyFont="1" applyFill="1" applyAlignment="1">
      <alignment horizontal="left"/>
    </xf>
    <xf numFmtId="0" fontId="19" fillId="0" borderId="0" xfId="11" applyFill="1" applyAlignment="1">
      <alignment horizontal="justify"/>
    </xf>
    <xf numFmtId="0" fontId="1" fillId="0" borderId="0" xfId="12" applyFont="1" applyFill="1" applyAlignment="1">
      <alignment horizontal="center" vertical="center"/>
    </xf>
    <xf numFmtId="0" fontId="1" fillId="0" borderId="0" xfId="12" applyFont="1" applyFill="1" applyAlignment="1">
      <alignment horizontal="center"/>
    </xf>
    <xf numFmtId="0" fontId="28" fillId="0" borderId="0" xfId="12" applyFont="1" applyFill="1" applyBorder="1" applyAlignment="1">
      <alignment horizontal="center"/>
    </xf>
    <xf numFmtId="0" fontId="29" fillId="0" borderId="0" xfId="12" applyFont="1" applyBorder="1" applyAlignment="1">
      <alignment horizontal="center"/>
    </xf>
    <xf numFmtId="0" fontId="1" fillId="0" borderId="0" xfId="12" applyFont="1" applyFill="1"/>
    <xf numFmtId="0" fontId="30" fillId="0" borderId="1" xfId="0" applyFont="1" applyBorder="1" applyAlignment="1">
      <alignment horizontal="left"/>
    </xf>
    <xf numFmtId="0" fontId="31" fillId="0" borderId="1" xfId="0" applyFont="1" applyBorder="1"/>
    <xf numFmtId="0" fontId="0" fillId="0" borderId="1" xfId="0" applyBorder="1"/>
    <xf numFmtId="0" fontId="32" fillId="0" borderId="1" xfId="0" applyFont="1" applyBorder="1"/>
    <xf numFmtId="0" fontId="0" fillId="0" borderId="0" xfId="0" applyBorder="1" applyAlignment="1">
      <alignment horizontal="left"/>
    </xf>
    <xf numFmtId="0" fontId="31" fillId="0" borderId="0" xfId="0" applyFont="1" applyBorder="1"/>
    <xf numFmtId="0" fontId="33" fillId="0" borderId="0" xfId="0" applyFont="1" applyBorder="1"/>
    <xf numFmtId="0" fontId="0" fillId="0" borderId="2" xfId="0" applyBorder="1" applyAlignment="1">
      <alignment horizontal="left"/>
    </xf>
    <xf numFmtId="0" fontId="23" fillId="0" borderId="2" xfId="0" applyFont="1" applyBorder="1"/>
    <xf numFmtId="0" fontId="32" fillId="0" borderId="2" xfId="0" applyFont="1" applyBorder="1"/>
    <xf numFmtId="0" fontId="31" fillId="0" borderId="0" xfId="0" applyFont="1"/>
    <xf numFmtId="0" fontId="31" fillId="0" borderId="3" xfId="0" applyFont="1" applyBorder="1" applyAlignment="1">
      <alignment horizontal="left"/>
    </xf>
    <xf numFmtId="0" fontId="31" fillId="0" borderId="3" xfId="0" applyFont="1" applyBorder="1"/>
    <xf numFmtId="0" fontId="0" fillId="0" borderId="3" xfId="0" applyBorder="1" applyAlignment="1">
      <alignment wrapText="1"/>
    </xf>
    <xf numFmtId="0" fontId="32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32" fillId="0" borderId="0" xfId="0" applyFont="1"/>
    <xf numFmtId="0" fontId="24" fillId="0" borderId="4" xfId="23" applyFont="1" applyFill="1" applyBorder="1" applyAlignment="1">
      <alignment horizontal="center" wrapText="1"/>
    </xf>
    <xf numFmtId="0" fontId="24" fillId="0" borderId="5" xfId="23" applyFont="1" applyFill="1" applyBorder="1" applyAlignment="1">
      <alignment horizontal="center" wrapText="1"/>
    </xf>
    <xf numFmtId="0" fontId="24" fillId="0" borderId="5" xfId="23" quotePrefix="1" applyFont="1" applyFill="1" applyBorder="1" applyAlignment="1">
      <alignment horizontal="center" wrapText="1"/>
    </xf>
    <xf numFmtId="0" fontId="24" fillId="0" borderId="5" xfId="23" applyFont="1" applyFill="1" applyBorder="1" applyAlignment="1">
      <alignment horizontal="center"/>
    </xf>
    <xf numFmtId="1" fontId="24" fillId="0" borderId="5" xfId="23" applyNumberFormat="1" applyFont="1" applyFill="1" applyBorder="1" applyAlignment="1">
      <alignment horizontal="center"/>
    </xf>
    <xf numFmtId="14" fontId="24" fillId="0" borderId="5" xfId="23" applyNumberFormat="1" applyFont="1" applyFill="1" applyBorder="1" applyAlignment="1">
      <alignment horizontal="center"/>
    </xf>
    <xf numFmtId="0" fontId="24" fillId="0" borderId="7" xfId="23" applyFont="1" applyFill="1" applyBorder="1" applyAlignment="1">
      <alignment horizontal="center"/>
    </xf>
    <xf numFmtId="0" fontId="5" fillId="0" borderId="10" xfId="18" applyBorder="1" applyAlignment="1">
      <alignment horizontal="center"/>
    </xf>
    <xf numFmtId="0" fontId="0" fillId="0" borderId="9" xfId="12" applyFont="1" applyBorder="1" applyAlignment="1">
      <alignment horizontal="center"/>
    </xf>
    <xf numFmtId="0" fontId="12" fillId="0" borderId="11" xfId="12" applyFont="1" applyBorder="1" applyAlignment="1">
      <alignment horizontal="center" vertical="top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18" fillId="0" borderId="3" xfId="20" applyFont="1" applyBorder="1" applyAlignment="1">
      <alignment horizontal="center" vertical="center" wrapText="1"/>
    </xf>
  </cellXfs>
  <cellStyles count="24">
    <cellStyle name="chemes]_x000a__x000a_Sci-Fi=_x000a__x000a_Nature=_x000a__x000a_robin=_x000a__x000a__x000a__x000a_[SoundScheme.Nature]_x000a__x000a_SystemAsterisk=C:\SNDSYS" xfId="1"/>
    <cellStyle name="chemes]_x000a__x000a_Sci-Fi=_x000a__x000a_Nature=_x000a__x000a_robin=_x000a__x000a__x000a__x000a_[SoundScheme.Nature]_x000a__x000a_SystemAsterisk=C:\SNDSYS 2" xfId="12"/>
    <cellStyle name="chemes]_x000d__x000a_Sci-Fi=_x000d__x000a_Nature=_x000d__x000a_robin=_x000d__x000a__x000d__x000a_[SoundScheme.Nature]_x000d__x000a_SystemAsterisk=C:\SNDSYS" xfId="14"/>
    <cellStyle name="Comma0" xfId="15"/>
    <cellStyle name="Hyperlink" xfId="11" builtinId="8"/>
    <cellStyle name="N1" xfId="2"/>
    <cellStyle name="N1 2" xfId="13"/>
    <cellStyle name="Normal" xfId="0" builtinId="0"/>
    <cellStyle name="Normal 2" xfId="16"/>
    <cellStyle name="Normal 3" xfId="17"/>
    <cellStyle name="Normal_05srpn preliminary yield means" xfId="3"/>
    <cellStyle name="Normal_06Field book" xfId="4"/>
    <cellStyle name="Normal_06NRPN" xfId="5"/>
    <cellStyle name="Normal_09NRPN location means Aug 3" xfId="6"/>
    <cellStyle name="Normal_09NRPN seedling sr" xfId="23"/>
    <cellStyle name="Normal_09SRPN preliminary yield by location" xfId="7"/>
    <cellStyle name="Normal_2000entlist" xfId="8"/>
    <cellStyle name="Normal_2001 McVey sr and lr rust SRPN" xfId="18"/>
    <cellStyle name="Normal_2001SRPN acid soil tolerances" xfId="19"/>
    <cellStyle name="Normal_2005 NRPN and SRPN gbug RWA" xfId="20"/>
    <cellStyle name="Normal_KS 09NRPN SRPN Yr scores d" xfId="21"/>
    <cellStyle name="Normal_NRPN-SRPN 2009 WLR St. Paul lr Seedling" xfId="22"/>
    <cellStyle name="Normal_SRPN (2)" xfId="10"/>
    <cellStyle name="Percent" xfId="9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b%20Graybosch/My%20Documents/2009/Regional%20nurseries/09srp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s"/>
      <sheetName val="Entries"/>
      <sheetName val="agr. summary"/>
      <sheetName val="by_location_yields"/>
      <sheetName val="st. ylds"/>
      <sheetName val="zone ylds"/>
      <sheetName val="testwt"/>
      <sheetName val="ht"/>
      <sheetName val="heading"/>
      <sheetName val="stability"/>
      <sheetName val="virus"/>
      <sheetName val="sr"/>
      <sheetName val="lr"/>
      <sheetName val="yr"/>
      <sheetName val="yr GH"/>
      <sheetName val="abiotic"/>
      <sheetName val="insects"/>
      <sheetName val="mark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ars.usda.gov/sp2UserFiles/ad_hoc/54402000HardWinterWheatRegionalNurseryProgram/Notesandexplanations2009StemRustEvaluations.pdf" TargetMode="External"/><Relationship Id="rId1" Type="http://schemas.openxmlformats.org/officeDocument/2006/relationships/hyperlink" Target="http://www.ars.usda.gov/sp2UserFiles/ad_hoc/54402000HardWinterWheatRegionalNurseryProgram/Notesandexplanations2009StemRustEvaluations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rs.usda.gov/sp2UserFiles/ad_hoc/54402000HardWinterWheatRegionalNurseryProgram/Regionalnurseriesnotesyellowrustobservations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rs.usda.gov/sp2UserFiles/ad_hoc/54402000HardWinterWheatRegionalNurseryProgram/Regionalnurseriesnotesyellowrustobservations.pdf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rs.usda.gov/sp2UserFiles/ad_hoc/54402000HardWinterWheatRegionalNurseryProgram/Russianwheataphidscreen.pdf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rs.usda.gov/sp2UserFiles/ad_hoc/54402000HardWinterWheatRegionalNurseryProgram/RPN09MarkersFinalRepor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0"/>
  <sheetViews>
    <sheetView tabSelected="1" zoomScaleNormal="100" workbookViewId="0"/>
  </sheetViews>
  <sheetFormatPr defaultRowHeight="12.75"/>
  <cols>
    <col min="1" max="1" width="107.85546875" customWidth="1"/>
  </cols>
  <sheetData>
    <row r="1" spans="1:1" ht="15.75">
      <c r="A1" s="30" t="s">
        <v>39</v>
      </c>
    </row>
    <row r="2" spans="1:1" ht="15.75">
      <c r="A2" s="31" t="s">
        <v>86</v>
      </c>
    </row>
    <row r="3" spans="1:1" ht="15.75">
      <c r="A3" s="31" t="s">
        <v>88</v>
      </c>
    </row>
    <row r="4" spans="1:1" ht="15.75">
      <c r="A4" s="32" t="s">
        <v>102</v>
      </c>
    </row>
    <row r="5" spans="1:1" ht="15.75">
      <c r="A5" s="31" t="s">
        <v>103</v>
      </c>
    </row>
    <row r="6" spans="1:1" ht="15.75">
      <c r="A6" s="31" t="s">
        <v>104</v>
      </c>
    </row>
    <row r="7" spans="1:1" ht="15.75">
      <c r="A7" s="31" t="s">
        <v>105</v>
      </c>
    </row>
    <row r="8" spans="1:1" ht="15.75">
      <c r="A8" s="31" t="s">
        <v>89</v>
      </c>
    </row>
    <row r="9" spans="1:1" ht="15.75">
      <c r="A9" s="30" t="s">
        <v>40</v>
      </c>
    </row>
    <row r="10" spans="1:1" ht="15.75">
      <c r="A10" s="31" t="s">
        <v>41</v>
      </c>
    </row>
    <row r="11" spans="1:1" ht="15.75">
      <c r="A11" s="31" t="s">
        <v>42</v>
      </c>
    </row>
    <row r="12" spans="1:1" ht="15.75">
      <c r="A12" s="31" t="s">
        <v>43</v>
      </c>
    </row>
    <row r="13" spans="1:1" ht="15.75">
      <c r="A13" s="31" t="s">
        <v>90</v>
      </c>
    </row>
    <row r="14" spans="1:1" ht="15.75">
      <c r="A14" s="30" t="s">
        <v>44</v>
      </c>
    </row>
    <row r="15" spans="1:1" ht="15.75">
      <c r="A15" s="31" t="s">
        <v>91</v>
      </c>
    </row>
    <row r="16" spans="1:1" ht="15.75">
      <c r="A16" s="31" t="s">
        <v>45</v>
      </c>
    </row>
    <row r="17" spans="1:1" ht="15.75">
      <c r="A17" s="30" t="s">
        <v>46</v>
      </c>
    </row>
    <row r="18" spans="1:1" ht="31.5">
      <c r="A18" s="33" t="s">
        <v>92</v>
      </c>
    </row>
    <row r="19" spans="1:1" ht="15.75">
      <c r="A19" s="30" t="s">
        <v>47</v>
      </c>
    </row>
    <row r="20" spans="1:1" ht="15.75">
      <c r="A20" s="31" t="s">
        <v>106</v>
      </c>
    </row>
    <row r="21" spans="1:1" ht="15.75">
      <c r="A21" s="30" t="s">
        <v>48</v>
      </c>
    </row>
    <row r="22" spans="1:1" ht="15.75">
      <c r="A22" s="31" t="s">
        <v>49</v>
      </c>
    </row>
    <row r="23" spans="1:1" ht="15.75">
      <c r="A23" s="31" t="s">
        <v>50</v>
      </c>
    </row>
    <row r="24" spans="1:1" ht="15.75">
      <c r="A24" s="31" t="s">
        <v>51</v>
      </c>
    </row>
    <row r="25" spans="1:1" ht="15.75">
      <c r="A25" s="31" t="s">
        <v>52</v>
      </c>
    </row>
    <row r="26" spans="1:1" ht="18" customHeight="1">
      <c r="A26" s="30" t="s">
        <v>53</v>
      </c>
    </row>
    <row r="27" spans="1:1" ht="15.75">
      <c r="A27" s="31" t="s">
        <v>124</v>
      </c>
    </row>
    <row r="28" spans="1:1" ht="15.75">
      <c r="A28" s="30" t="s">
        <v>54</v>
      </c>
    </row>
    <row r="29" spans="1:1" ht="15.75">
      <c r="A29" s="31" t="s">
        <v>107</v>
      </c>
    </row>
    <row r="30" spans="1:1" ht="15.75">
      <c r="A30" s="31" t="s">
        <v>108</v>
      </c>
    </row>
    <row r="31" spans="1:1" ht="15.75">
      <c r="A31" s="31" t="s">
        <v>55</v>
      </c>
    </row>
    <row r="32" spans="1:1" ht="15.75">
      <c r="A32" s="30" t="s">
        <v>56</v>
      </c>
    </row>
    <row r="33" spans="1:1" ht="15.75">
      <c r="A33" s="31" t="s">
        <v>93</v>
      </c>
    </row>
    <row r="34" spans="1:1" ht="15.75">
      <c r="A34" s="30" t="s">
        <v>57</v>
      </c>
    </row>
    <row r="35" spans="1:1" ht="15.75">
      <c r="A35" s="31" t="s">
        <v>109</v>
      </c>
    </row>
    <row r="36" spans="1:1" ht="15.75">
      <c r="A36" s="30" t="s">
        <v>58</v>
      </c>
    </row>
    <row r="37" spans="1:1" ht="15.75">
      <c r="A37" s="31" t="s">
        <v>59</v>
      </c>
    </row>
    <row r="38" spans="1:1" ht="15.75">
      <c r="A38" s="31" t="s">
        <v>60</v>
      </c>
    </row>
    <row r="39" spans="1:1" ht="15.75">
      <c r="A39" s="31" t="s">
        <v>61</v>
      </c>
    </row>
    <row r="40" spans="1:1" ht="15.75">
      <c r="A40" s="30" t="s">
        <v>62</v>
      </c>
    </row>
    <row r="41" spans="1:1" ht="15.75">
      <c r="A41" s="31" t="s">
        <v>63</v>
      </c>
    </row>
    <row r="42" spans="1:1" ht="15.75">
      <c r="A42" s="31" t="s">
        <v>64</v>
      </c>
    </row>
    <row r="43" spans="1:1" ht="15.75">
      <c r="A43" s="30" t="s">
        <v>65</v>
      </c>
    </row>
    <row r="44" spans="1:1" ht="15.75">
      <c r="A44" s="31" t="s">
        <v>66</v>
      </c>
    </row>
    <row r="45" spans="1:1" ht="15.75">
      <c r="A45" s="30" t="s">
        <v>67</v>
      </c>
    </row>
    <row r="46" spans="1:1" ht="15.75">
      <c r="A46" s="31" t="s">
        <v>68</v>
      </c>
    </row>
    <row r="47" spans="1:1" ht="15.75">
      <c r="A47" s="30" t="s">
        <v>69</v>
      </c>
    </row>
    <row r="48" spans="1:1" ht="15.75">
      <c r="A48" s="31" t="s">
        <v>70</v>
      </c>
    </row>
    <row r="49" spans="1:1" ht="15.75">
      <c r="A49" s="30" t="s">
        <v>71</v>
      </c>
    </row>
    <row r="50" spans="1:1" ht="15.75">
      <c r="A50" s="31" t="s">
        <v>72</v>
      </c>
    </row>
    <row r="51" spans="1:1" ht="15.75">
      <c r="A51" s="30" t="s">
        <v>73</v>
      </c>
    </row>
    <row r="52" spans="1:1" ht="15.75">
      <c r="A52" s="31" t="s">
        <v>74</v>
      </c>
    </row>
    <row r="53" spans="1:1" ht="15.75">
      <c r="A53" s="30" t="s">
        <v>75</v>
      </c>
    </row>
    <row r="54" spans="1:1" ht="15.75">
      <c r="A54" s="31" t="s">
        <v>110</v>
      </c>
    </row>
    <row r="55" spans="1:1" ht="15.75">
      <c r="A55" s="31" t="s">
        <v>76</v>
      </c>
    </row>
    <row r="56" spans="1:1" ht="15.75">
      <c r="A56" s="30" t="s">
        <v>77</v>
      </c>
    </row>
    <row r="57" spans="1:1" ht="15.75">
      <c r="A57" s="31" t="s">
        <v>78</v>
      </c>
    </row>
    <row r="58" spans="1:1" ht="15.75">
      <c r="A58" s="31" t="s">
        <v>79</v>
      </c>
    </row>
    <row r="59" spans="1:1" ht="15.75">
      <c r="A59" s="30" t="s">
        <v>80</v>
      </c>
    </row>
    <row r="60" spans="1:1" ht="15.75">
      <c r="A60" s="31" t="s">
        <v>81</v>
      </c>
    </row>
  </sheetData>
  <phoneticPr fontId="6" type="noConversion"/>
  <pageMargins left="0.75" right="0.75" top="1" bottom="1" header="0.5" footer="0.5"/>
  <pageSetup scale="89" orientation="portrait" r:id="rId1"/>
  <headerFooter alignWithMargins="0">
    <oddHeader>&amp;CTable 1.  Hard Winter Wheat Regional Nursery Program - Contributors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29"/>
  <sheetViews>
    <sheetView zoomScaleNormal="100" workbookViewId="0"/>
  </sheetViews>
  <sheetFormatPr defaultRowHeight="12.75"/>
  <cols>
    <col min="2" max="2" width="24" customWidth="1"/>
    <col min="9" max="9" width="11.140625" customWidth="1"/>
    <col min="11" max="11" width="11.140625" customWidth="1"/>
    <col min="12" max="12" width="10.140625" customWidth="1"/>
    <col min="13" max="13" width="10.85546875" customWidth="1"/>
    <col min="14" max="14" width="11.5703125" customWidth="1"/>
    <col min="15" max="15" width="11" customWidth="1"/>
    <col min="16" max="16" width="10.42578125" customWidth="1"/>
    <col min="22" max="22" width="10.28515625" customWidth="1"/>
  </cols>
  <sheetData>
    <row r="1" spans="1:22">
      <c r="A1" s="121"/>
      <c r="B1" s="121"/>
      <c r="C1" s="122" t="s">
        <v>163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  <c r="O1" s="123"/>
      <c r="P1" s="123"/>
      <c r="Q1" s="123"/>
      <c r="R1" s="123"/>
      <c r="S1" s="124" t="s">
        <v>164</v>
      </c>
      <c r="T1" s="125"/>
      <c r="U1" s="125"/>
      <c r="V1" s="126"/>
    </row>
    <row r="2" spans="1:22">
      <c r="A2" s="127"/>
      <c r="B2" s="128" t="s">
        <v>164</v>
      </c>
      <c r="C2" s="129" t="s">
        <v>165</v>
      </c>
      <c r="D2" s="129" t="s">
        <v>166</v>
      </c>
      <c r="E2" s="129" t="s">
        <v>167</v>
      </c>
      <c r="F2" s="129" t="s">
        <v>168</v>
      </c>
      <c r="G2" s="129" t="s">
        <v>169</v>
      </c>
      <c r="H2" s="129" t="s">
        <v>170</v>
      </c>
      <c r="I2" s="129" t="s">
        <v>171</v>
      </c>
      <c r="J2" s="129" t="s">
        <v>172</v>
      </c>
      <c r="K2" s="129" t="s">
        <v>173</v>
      </c>
      <c r="L2" s="129" t="s">
        <v>174</v>
      </c>
      <c r="M2" s="129" t="s">
        <v>175</v>
      </c>
      <c r="N2" s="129" t="s">
        <v>175</v>
      </c>
      <c r="O2" s="129" t="s">
        <v>175</v>
      </c>
      <c r="P2" s="129" t="s">
        <v>176</v>
      </c>
      <c r="Q2" s="129" t="s">
        <v>177</v>
      </c>
      <c r="R2" s="130" t="s">
        <v>178</v>
      </c>
      <c r="S2" s="131" t="s">
        <v>179</v>
      </c>
      <c r="T2" s="131"/>
      <c r="U2" s="131"/>
      <c r="V2" s="132"/>
    </row>
    <row r="3" spans="1:22">
      <c r="A3" s="133"/>
      <c r="B3" s="134"/>
      <c r="C3" s="135" t="s">
        <v>180</v>
      </c>
      <c r="D3" s="135" t="s">
        <v>181</v>
      </c>
      <c r="E3" s="135" t="s">
        <v>182</v>
      </c>
      <c r="F3" s="135" t="s">
        <v>183</v>
      </c>
      <c r="G3" s="135" t="s">
        <v>184</v>
      </c>
      <c r="H3" s="135" t="s">
        <v>185</v>
      </c>
      <c r="I3" s="135" t="s">
        <v>186</v>
      </c>
      <c r="J3" s="135" t="s">
        <v>187</v>
      </c>
      <c r="K3" s="135" t="s">
        <v>188</v>
      </c>
      <c r="L3" s="135" t="s">
        <v>189</v>
      </c>
      <c r="M3" s="135" t="s">
        <v>190</v>
      </c>
      <c r="N3" s="135" t="s">
        <v>190</v>
      </c>
      <c r="O3" s="135" t="s">
        <v>190</v>
      </c>
      <c r="P3" s="135" t="s">
        <v>191</v>
      </c>
      <c r="Q3" s="136" t="s">
        <v>192</v>
      </c>
      <c r="R3" s="137" t="s">
        <v>193</v>
      </c>
      <c r="S3" s="138">
        <v>40084</v>
      </c>
      <c r="T3" s="139">
        <v>40084</v>
      </c>
      <c r="U3" s="140" t="s">
        <v>194</v>
      </c>
      <c r="V3" s="141">
        <v>40105</v>
      </c>
    </row>
    <row r="4" spans="1:22" ht="21">
      <c r="A4" s="142" t="s">
        <v>0</v>
      </c>
      <c r="B4" s="143" t="s">
        <v>195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 t="s">
        <v>196</v>
      </c>
      <c r="N4" s="145" t="s">
        <v>197</v>
      </c>
      <c r="O4" s="145" t="s">
        <v>198</v>
      </c>
      <c r="P4" s="144"/>
      <c r="Q4" s="144"/>
      <c r="R4" s="146"/>
      <c r="S4" s="147" t="s">
        <v>199</v>
      </c>
      <c r="T4" s="148" t="s">
        <v>200</v>
      </c>
      <c r="U4" s="148"/>
      <c r="V4" s="149" t="s">
        <v>200</v>
      </c>
    </row>
    <row r="5" spans="1:22">
      <c r="A5" s="68">
        <v>1</v>
      </c>
      <c r="B5" s="69" t="s">
        <v>1</v>
      </c>
      <c r="C5" s="151" t="s">
        <v>225</v>
      </c>
      <c r="D5" s="152" t="s">
        <v>201</v>
      </c>
      <c r="E5" s="152" t="s">
        <v>201</v>
      </c>
      <c r="F5" s="152" t="s">
        <v>201</v>
      </c>
      <c r="G5" s="152" t="s">
        <v>201</v>
      </c>
      <c r="H5" s="152" t="s">
        <v>201</v>
      </c>
      <c r="I5" s="152" t="s">
        <v>201</v>
      </c>
      <c r="J5" s="152" t="s">
        <v>202</v>
      </c>
      <c r="K5" s="152" t="s">
        <v>201</v>
      </c>
      <c r="L5" s="152" t="s">
        <v>260</v>
      </c>
      <c r="M5" s="153" t="s">
        <v>221</v>
      </c>
      <c r="N5" s="152" t="s">
        <v>201</v>
      </c>
      <c r="O5" s="153"/>
      <c r="P5" s="152" t="s">
        <v>201</v>
      </c>
      <c r="Q5" s="154" t="s">
        <v>201</v>
      </c>
      <c r="R5" s="299" t="s">
        <v>201</v>
      </c>
      <c r="S5" s="180" t="s">
        <v>226</v>
      </c>
      <c r="T5" s="180" t="s">
        <v>289</v>
      </c>
      <c r="U5" s="180"/>
      <c r="V5" s="180" t="s">
        <v>290</v>
      </c>
    </row>
    <row r="6" spans="1:22">
      <c r="A6" s="68">
        <v>2</v>
      </c>
      <c r="B6" s="69" t="s">
        <v>111</v>
      </c>
      <c r="C6" s="152">
        <v>0</v>
      </c>
      <c r="D6" s="152" t="s">
        <v>201</v>
      </c>
      <c r="E6" s="152" t="s">
        <v>218</v>
      </c>
      <c r="F6" s="152" t="s">
        <v>261</v>
      </c>
      <c r="G6" s="152" t="s">
        <v>201</v>
      </c>
      <c r="H6" s="152" t="s">
        <v>218</v>
      </c>
      <c r="I6" s="152" t="s">
        <v>207</v>
      </c>
      <c r="J6" s="152" t="s">
        <v>247</v>
      </c>
      <c r="K6" s="152">
        <v>0</v>
      </c>
      <c r="L6" s="152" t="s">
        <v>213</v>
      </c>
      <c r="M6" s="153" t="s">
        <v>201</v>
      </c>
      <c r="N6" s="152" t="s">
        <v>201</v>
      </c>
      <c r="O6" s="153"/>
      <c r="P6" s="152" t="s">
        <v>201</v>
      </c>
      <c r="Q6" s="154" t="s">
        <v>201</v>
      </c>
      <c r="R6" s="300" t="s">
        <v>201</v>
      </c>
      <c r="S6" s="180" t="s">
        <v>226</v>
      </c>
      <c r="T6" s="180" t="s">
        <v>216</v>
      </c>
      <c r="U6" s="180"/>
      <c r="V6" s="180" t="s">
        <v>290</v>
      </c>
    </row>
    <row r="7" spans="1:22">
      <c r="A7" s="68">
        <v>3</v>
      </c>
      <c r="B7" s="69" t="s">
        <v>83</v>
      </c>
      <c r="C7" s="152" t="s">
        <v>218</v>
      </c>
      <c r="D7" s="152" t="s">
        <v>262</v>
      </c>
      <c r="E7" s="152" t="s">
        <v>218</v>
      </c>
      <c r="F7" s="152" t="s">
        <v>213</v>
      </c>
      <c r="G7" s="152" t="s">
        <v>263</v>
      </c>
      <c r="H7" s="152" t="s">
        <v>218</v>
      </c>
      <c r="I7" s="152" t="s">
        <v>264</v>
      </c>
      <c r="J7" s="152" t="s">
        <v>213</v>
      </c>
      <c r="K7" s="152">
        <v>0</v>
      </c>
      <c r="L7" s="152" t="s">
        <v>213</v>
      </c>
      <c r="M7" s="153" t="s">
        <v>262</v>
      </c>
      <c r="N7" s="155" t="s">
        <v>225</v>
      </c>
      <c r="O7" s="156"/>
      <c r="P7" s="152" t="s">
        <v>201</v>
      </c>
      <c r="Q7" s="155" t="s">
        <v>225</v>
      </c>
      <c r="R7" s="300" t="s">
        <v>262</v>
      </c>
      <c r="S7" s="180" t="s">
        <v>226</v>
      </c>
      <c r="T7" s="180" t="s">
        <v>204</v>
      </c>
      <c r="U7" s="180"/>
      <c r="V7" s="180" t="s">
        <v>243</v>
      </c>
    </row>
    <row r="8" spans="1:22">
      <c r="A8" s="68">
        <v>4</v>
      </c>
      <c r="B8" s="69" t="s">
        <v>94</v>
      </c>
      <c r="C8" s="152" t="s">
        <v>213</v>
      </c>
      <c r="D8" s="152" t="s">
        <v>215</v>
      </c>
      <c r="E8" s="152" t="s">
        <v>265</v>
      </c>
      <c r="F8" s="157" t="s">
        <v>266</v>
      </c>
      <c r="G8" s="152" t="s">
        <v>225</v>
      </c>
      <c r="H8" s="152" t="s">
        <v>213</v>
      </c>
      <c r="I8" s="152" t="s">
        <v>262</v>
      </c>
      <c r="J8" s="152" t="s">
        <v>213</v>
      </c>
      <c r="K8" s="152" t="s">
        <v>213</v>
      </c>
      <c r="L8" s="152" t="s">
        <v>213</v>
      </c>
      <c r="M8" s="156" t="s">
        <v>225</v>
      </c>
      <c r="N8" s="155" t="s">
        <v>225</v>
      </c>
      <c r="O8" s="156"/>
      <c r="P8" s="152" t="s">
        <v>201</v>
      </c>
      <c r="Q8" s="154" t="s">
        <v>201</v>
      </c>
      <c r="R8" s="301" t="s">
        <v>225</v>
      </c>
      <c r="S8" s="180" t="s">
        <v>203</v>
      </c>
      <c r="T8" s="180" t="s">
        <v>289</v>
      </c>
      <c r="U8" s="180"/>
      <c r="V8" s="180" t="s">
        <v>259</v>
      </c>
    </row>
    <row r="9" spans="1:22">
      <c r="A9" s="68">
        <v>5</v>
      </c>
      <c r="B9" t="s">
        <v>125</v>
      </c>
      <c r="C9" s="152" t="s">
        <v>242</v>
      </c>
      <c r="D9" s="152" t="s">
        <v>257</v>
      </c>
      <c r="E9" s="152" t="s">
        <v>242</v>
      </c>
      <c r="F9" s="152" t="s">
        <v>201</v>
      </c>
      <c r="G9" s="152" t="s">
        <v>242</v>
      </c>
      <c r="H9" s="152" t="s">
        <v>267</v>
      </c>
      <c r="I9" s="152" t="s">
        <v>268</v>
      </c>
      <c r="J9" s="152" t="s">
        <v>218</v>
      </c>
      <c r="K9" s="152">
        <v>0</v>
      </c>
      <c r="L9" s="152" t="s">
        <v>269</v>
      </c>
      <c r="M9" s="153" t="s">
        <v>215</v>
      </c>
      <c r="N9" s="155" t="s">
        <v>225</v>
      </c>
      <c r="O9" s="156"/>
      <c r="P9" s="152">
        <v>2</v>
      </c>
      <c r="Q9" s="155" t="s">
        <v>208</v>
      </c>
      <c r="R9" s="300" t="s">
        <v>201</v>
      </c>
      <c r="S9" s="180" t="s">
        <v>248</v>
      </c>
      <c r="T9" s="180"/>
      <c r="U9" s="180"/>
      <c r="V9" s="180" t="s">
        <v>249</v>
      </c>
    </row>
    <row r="10" spans="1:22">
      <c r="A10" s="68">
        <v>6</v>
      </c>
      <c r="B10" t="s">
        <v>127</v>
      </c>
      <c r="C10" s="152" t="s">
        <v>250</v>
      </c>
      <c r="D10" s="152" t="s">
        <v>201</v>
      </c>
      <c r="E10" s="152" t="s">
        <v>201</v>
      </c>
      <c r="F10" s="152" t="s">
        <v>270</v>
      </c>
      <c r="G10" s="152" t="s">
        <v>271</v>
      </c>
      <c r="H10" s="152" t="s">
        <v>272</v>
      </c>
      <c r="I10" s="152" t="s">
        <v>201</v>
      </c>
      <c r="J10" s="152" t="s">
        <v>220</v>
      </c>
      <c r="K10" s="152">
        <v>0</v>
      </c>
      <c r="L10" s="152" t="s">
        <v>213</v>
      </c>
      <c r="M10" s="158" t="s">
        <v>201</v>
      </c>
      <c r="N10" s="151" t="s">
        <v>201</v>
      </c>
      <c r="O10" s="158"/>
      <c r="P10" s="159"/>
      <c r="Q10" s="159"/>
      <c r="R10" s="302"/>
      <c r="S10" s="180" t="s">
        <v>226</v>
      </c>
      <c r="T10" s="180" t="s">
        <v>204</v>
      </c>
      <c r="U10" s="180"/>
      <c r="V10" s="180" t="s">
        <v>222</v>
      </c>
    </row>
    <row r="11" spans="1:22">
      <c r="A11" s="68">
        <v>7</v>
      </c>
      <c r="B11" s="76" t="s">
        <v>129</v>
      </c>
      <c r="C11" s="152" t="s">
        <v>273</v>
      </c>
      <c r="D11" s="152" t="s">
        <v>257</v>
      </c>
      <c r="E11" s="152" t="s">
        <v>257</v>
      </c>
      <c r="F11" s="152" t="s">
        <v>271</v>
      </c>
      <c r="G11" s="152" t="s">
        <v>242</v>
      </c>
      <c r="H11" s="152" t="s">
        <v>201</v>
      </c>
      <c r="I11" s="152" t="s">
        <v>220</v>
      </c>
      <c r="J11" s="152">
        <v>0</v>
      </c>
      <c r="K11" s="152">
        <v>0</v>
      </c>
      <c r="L11" s="152" t="s">
        <v>228</v>
      </c>
      <c r="M11" s="153" t="s">
        <v>201</v>
      </c>
      <c r="N11" s="152" t="s">
        <v>201</v>
      </c>
      <c r="O11" s="153"/>
      <c r="P11" s="159"/>
      <c r="Q11" s="159"/>
      <c r="R11" s="302"/>
      <c r="S11" s="180" t="s">
        <v>240</v>
      </c>
      <c r="T11" s="180" t="s">
        <v>217</v>
      </c>
      <c r="U11" s="180"/>
      <c r="V11" s="180" t="s">
        <v>236</v>
      </c>
    </row>
    <row r="12" spans="1:22">
      <c r="A12" s="68">
        <v>8</v>
      </c>
      <c r="B12" s="78" t="s">
        <v>112</v>
      </c>
      <c r="C12" s="152" t="s">
        <v>237</v>
      </c>
      <c r="D12" s="152">
        <v>2</v>
      </c>
      <c r="E12" s="152" t="s">
        <v>274</v>
      </c>
      <c r="F12" s="152" t="s">
        <v>209</v>
      </c>
      <c r="G12" s="152" t="s">
        <v>213</v>
      </c>
      <c r="H12" s="152">
        <v>2</v>
      </c>
      <c r="I12" s="152" t="s">
        <v>206</v>
      </c>
      <c r="J12" s="152" t="s">
        <v>218</v>
      </c>
      <c r="K12" s="152">
        <v>0</v>
      </c>
      <c r="L12" s="152" t="s">
        <v>213</v>
      </c>
      <c r="M12" s="153" t="s">
        <v>209</v>
      </c>
      <c r="N12" s="152">
        <v>2</v>
      </c>
      <c r="O12" s="153"/>
      <c r="P12" s="152">
        <v>2</v>
      </c>
      <c r="Q12" s="155" t="s">
        <v>208</v>
      </c>
      <c r="R12" s="300" t="s">
        <v>234</v>
      </c>
      <c r="S12" s="180" t="s">
        <v>240</v>
      </c>
      <c r="T12" s="180" t="s">
        <v>291</v>
      </c>
      <c r="U12" s="180"/>
      <c r="V12" s="180" t="s">
        <v>231</v>
      </c>
    </row>
    <row r="13" spans="1:22">
      <c r="A13" s="68">
        <v>9</v>
      </c>
      <c r="B13" s="75" t="s">
        <v>132</v>
      </c>
      <c r="C13" s="152" t="s">
        <v>209</v>
      </c>
      <c r="D13" s="152" t="s">
        <v>209</v>
      </c>
      <c r="E13" s="152" t="s">
        <v>275</v>
      </c>
      <c r="F13" s="152" t="s">
        <v>209</v>
      </c>
      <c r="G13" s="152" t="s">
        <v>206</v>
      </c>
      <c r="H13" s="152">
        <v>2</v>
      </c>
      <c r="I13" s="152" t="s">
        <v>209</v>
      </c>
      <c r="J13" s="152" t="s">
        <v>253</v>
      </c>
      <c r="K13" s="152" t="s">
        <v>213</v>
      </c>
      <c r="L13" s="152" t="s">
        <v>239</v>
      </c>
      <c r="M13" s="153" t="s">
        <v>209</v>
      </c>
      <c r="N13" s="152" t="s">
        <v>253</v>
      </c>
      <c r="O13" s="153"/>
      <c r="P13" s="152" t="s">
        <v>234</v>
      </c>
      <c r="Q13" s="154" t="s">
        <v>209</v>
      </c>
      <c r="R13" s="300" t="s">
        <v>209</v>
      </c>
    </row>
    <row r="14" spans="1:22">
      <c r="A14" s="68">
        <v>10</v>
      </c>
      <c r="B14" t="s">
        <v>95</v>
      </c>
      <c r="C14" s="152" t="s">
        <v>242</v>
      </c>
      <c r="D14" s="152" t="s">
        <v>276</v>
      </c>
      <c r="E14" s="152" t="s">
        <v>257</v>
      </c>
      <c r="F14" s="152" t="s">
        <v>277</v>
      </c>
      <c r="G14" s="152" t="s">
        <v>242</v>
      </c>
      <c r="H14" s="152" t="s">
        <v>278</v>
      </c>
      <c r="I14" s="152" t="s">
        <v>201</v>
      </c>
      <c r="J14" s="152" t="s">
        <v>213</v>
      </c>
      <c r="K14" s="152">
        <v>0</v>
      </c>
      <c r="L14" s="152" t="s">
        <v>279</v>
      </c>
      <c r="M14" s="156" t="s">
        <v>225</v>
      </c>
      <c r="N14" s="152" t="s">
        <v>201</v>
      </c>
      <c r="O14" s="153"/>
      <c r="P14" s="152" t="s">
        <v>247</v>
      </c>
      <c r="Q14" s="154" t="s">
        <v>201</v>
      </c>
      <c r="R14" s="300" t="s">
        <v>262</v>
      </c>
      <c r="S14" s="180" t="s">
        <v>203</v>
      </c>
      <c r="T14" s="180" t="s">
        <v>222</v>
      </c>
      <c r="U14" s="180"/>
      <c r="V14" s="180" t="s">
        <v>292</v>
      </c>
    </row>
    <row r="15" spans="1:22">
      <c r="A15" s="68">
        <v>11</v>
      </c>
      <c r="B15" t="s">
        <v>119</v>
      </c>
      <c r="C15" s="152" t="s">
        <v>218</v>
      </c>
      <c r="D15" s="152">
        <v>2</v>
      </c>
      <c r="E15" s="152" t="s">
        <v>218</v>
      </c>
      <c r="F15" s="152" t="s">
        <v>237</v>
      </c>
      <c r="G15" s="152" t="s">
        <v>209</v>
      </c>
      <c r="H15" s="152" t="s">
        <v>218</v>
      </c>
      <c r="I15" s="152" t="s">
        <v>201</v>
      </c>
      <c r="J15" s="152" t="s">
        <v>218</v>
      </c>
      <c r="K15" s="152">
        <v>0</v>
      </c>
      <c r="L15" s="152" t="s">
        <v>213</v>
      </c>
      <c r="M15" s="153" t="s">
        <v>221</v>
      </c>
      <c r="N15" s="152" t="s">
        <v>221</v>
      </c>
      <c r="O15" s="153"/>
      <c r="P15" s="152" t="s">
        <v>221</v>
      </c>
      <c r="Q15" s="154" t="s">
        <v>221</v>
      </c>
      <c r="R15" s="300" t="s">
        <v>262</v>
      </c>
      <c r="S15" s="180" t="s">
        <v>203</v>
      </c>
      <c r="T15" s="180" t="s">
        <v>212</v>
      </c>
      <c r="U15" s="180"/>
      <c r="V15" s="180" t="s">
        <v>293</v>
      </c>
    </row>
    <row r="16" spans="1:22">
      <c r="A16" s="68">
        <v>12</v>
      </c>
      <c r="B16" t="s">
        <v>121</v>
      </c>
      <c r="C16" s="152" t="s">
        <v>218</v>
      </c>
      <c r="D16" s="152" t="s">
        <v>209</v>
      </c>
      <c r="E16" s="152" t="s">
        <v>218</v>
      </c>
      <c r="F16" s="152" t="s">
        <v>237</v>
      </c>
      <c r="G16" s="152">
        <v>2</v>
      </c>
      <c r="H16" s="152" t="s">
        <v>218</v>
      </c>
      <c r="I16" s="152" t="s">
        <v>209</v>
      </c>
      <c r="J16" s="152" t="s">
        <v>213</v>
      </c>
      <c r="K16" s="152" t="s">
        <v>213</v>
      </c>
      <c r="L16" s="152" t="s">
        <v>213</v>
      </c>
      <c r="M16" s="153" t="s">
        <v>209</v>
      </c>
      <c r="N16" s="152" t="s">
        <v>233</v>
      </c>
      <c r="O16" s="153"/>
      <c r="P16" s="152" t="s">
        <v>201</v>
      </c>
      <c r="Q16" s="154" t="s">
        <v>209</v>
      </c>
      <c r="R16" s="300" t="s">
        <v>209</v>
      </c>
      <c r="S16" s="180" t="s">
        <v>226</v>
      </c>
      <c r="T16" s="180" t="s">
        <v>217</v>
      </c>
      <c r="U16" s="180"/>
      <c r="V16" s="180" t="s">
        <v>243</v>
      </c>
    </row>
    <row r="17" spans="1:22">
      <c r="A17" s="68">
        <v>13</v>
      </c>
      <c r="B17" t="s">
        <v>135</v>
      </c>
      <c r="C17" s="152" t="s">
        <v>237</v>
      </c>
      <c r="D17" s="152" t="s">
        <v>275</v>
      </c>
      <c r="E17" s="152" t="s">
        <v>280</v>
      </c>
      <c r="F17" s="152" t="s">
        <v>218</v>
      </c>
      <c r="G17" s="152">
        <v>2</v>
      </c>
      <c r="H17" s="152" t="s">
        <v>241</v>
      </c>
      <c r="I17" s="152" t="s">
        <v>220</v>
      </c>
      <c r="J17" s="152" t="s">
        <v>213</v>
      </c>
      <c r="K17" s="152">
        <v>0</v>
      </c>
      <c r="L17" s="152" t="s">
        <v>220</v>
      </c>
      <c r="M17" s="153" t="s">
        <v>253</v>
      </c>
      <c r="N17" s="152">
        <v>2</v>
      </c>
      <c r="O17" s="153"/>
      <c r="P17" s="152" t="s">
        <v>221</v>
      </c>
      <c r="Q17" s="154" t="s">
        <v>209</v>
      </c>
      <c r="R17" s="300" t="s">
        <v>253</v>
      </c>
      <c r="S17" s="180" t="s">
        <v>240</v>
      </c>
      <c r="T17" s="180" t="s">
        <v>217</v>
      </c>
      <c r="U17" s="180"/>
      <c r="V17" s="180" t="s">
        <v>290</v>
      </c>
    </row>
    <row r="18" spans="1:22">
      <c r="A18" s="68">
        <v>14</v>
      </c>
      <c r="B18" t="s">
        <v>137</v>
      </c>
      <c r="C18" s="152" t="s">
        <v>213</v>
      </c>
      <c r="D18" s="152" t="s">
        <v>201</v>
      </c>
      <c r="E18" s="152" t="s">
        <v>218</v>
      </c>
      <c r="F18" s="152" t="s">
        <v>237</v>
      </c>
      <c r="G18" s="152" t="s">
        <v>201</v>
      </c>
      <c r="H18" s="152" t="s">
        <v>265</v>
      </c>
      <c r="I18" s="152" t="s">
        <v>201</v>
      </c>
      <c r="J18" s="152" t="s">
        <v>213</v>
      </c>
      <c r="K18" s="152" t="s">
        <v>213</v>
      </c>
      <c r="L18" s="152" t="s">
        <v>213</v>
      </c>
      <c r="M18" s="153" t="s">
        <v>201</v>
      </c>
      <c r="N18" s="152" t="s">
        <v>201</v>
      </c>
      <c r="O18" s="153"/>
      <c r="P18" s="159"/>
      <c r="Q18" s="159"/>
      <c r="R18" s="302"/>
      <c r="S18" s="180" t="s">
        <v>252</v>
      </c>
      <c r="T18" s="180" t="s">
        <v>232</v>
      </c>
      <c r="U18" s="180"/>
      <c r="V18" s="180" t="s">
        <v>222</v>
      </c>
    </row>
    <row r="19" spans="1:22">
      <c r="A19" s="68">
        <v>15</v>
      </c>
      <c r="B19" t="s">
        <v>115</v>
      </c>
      <c r="C19" s="160" t="s">
        <v>263</v>
      </c>
      <c r="D19" s="160" t="s">
        <v>208</v>
      </c>
      <c r="E19" s="160" t="s">
        <v>281</v>
      </c>
      <c r="F19" s="160" t="s">
        <v>271</v>
      </c>
      <c r="G19" s="161" t="s">
        <v>225</v>
      </c>
      <c r="H19" s="160" t="s">
        <v>250</v>
      </c>
      <c r="I19" s="160" t="s">
        <v>215</v>
      </c>
      <c r="J19" s="160" t="s">
        <v>251</v>
      </c>
      <c r="K19" s="160" t="s">
        <v>255</v>
      </c>
      <c r="L19" s="160" t="s">
        <v>239</v>
      </c>
      <c r="M19" s="162" t="s">
        <v>201</v>
      </c>
      <c r="N19" s="160" t="s">
        <v>201</v>
      </c>
      <c r="O19" s="162"/>
      <c r="P19" s="159"/>
      <c r="Q19" s="159"/>
      <c r="R19" s="302"/>
      <c r="S19" s="180" t="s">
        <v>203</v>
      </c>
      <c r="T19" s="180" t="s">
        <v>217</v>
      </c>
      <c r="U19" s="180"/>
      <c r="V19" s="180" t="s">
        <v>222</v>
      </c>
    </row>
    <row r="20" spans="1:22">
      <c r="A20" s="68">
        <v>16</v>
      </c>
      <c r="B20" t="s">
        <v>117</v>
      </c>
      <c r="C20" s="163">
        <v>2</v>
      </c>
      <c r="D20" s="164">
        <v>2</v>
      </c>
      <c r="E20" s="163" t="s">
        <v>209</v>
      </c>
      <c r="F20" s="163" t="s">
        <v>209</v>
      </c>
      <c r="G20" s="163">
        <v>2</v>
      </c>
      <c r="H20" s="163" t="s">
        <v>209</v>
      </c>
      <c r="I20" s="160" t="s">
        <v>215</v>
      </c>
      <c r="J20" s="163">
        <v>2</v>
      </c>
      <c r="K20" s="163" t="s">
        <v>209</v>
      </c>
      <c r="L20" s="163" t="s">
        <v>253</v>
      </c>
      <c r="M20" s="165" t="s">
        <v>201</v>
      </c>
      <c r="N20" s="163" t="s">
        <v>201</v>
      </c>
      <c r="O20" s="165"/>
      <c r="P20" s="159"/>
      <c r="Q20" s="159"/>
      <c r="R20" s="302"/>
      <c r="S20" s="180" t="s">
        <v>226</v>
      </c>
      <c r="T20" s="180" t="s">
        <v>217</v>
      </c>
      <c r="U20" s="180"/>
      <c r="V20" s="180" t="s">
        <v>222</v>
      </c>
    </row>
    <row r="21" spans="1:22">
      <c r="A21" s="68">
        <v>17</v>
      </c>
      <c r="B21" t="s">
        <v>139</v>
      </c>
      <c r="C21" s="163" t="s">
        <v>213</v>
      </c>
      <c r="D21" s="163" t="s">
        <v>213</v>
      </c>
      <c r="E21" s="163" t="s">
        <v>218</v>
      </c>
      <c r="F21" s="163" t="s">
        <v>218</v>
      </c>
      <c r="G21" s="163" t="s">
        <v>213</v>
      </c>
      <c r="H21" s="163" t="s">
        <v>237</v>
      </c>
      <c r="I21" s="163" t="s">
        <v>220</v>
      </c>
      <c r="J21" s="163" t="s">
        <v>218</v>
      </c>
      <c r="K21" s="164">
        <v>0</v>
      </c>
      <c r="L21" s="163" t="s">
        <v>218</v>
      </c>
      <c r="M21" s="165" t="s">
        <v>201</v>
      </c>
      <c r="N21" s="163" t="s">
        <v>201</v>
      </c>
      <c r="O21" s="166"/>
      <c r="P21" s="159"/>
      <c r="Q21" s="159"/>
      <c r="R21" s="302"/>
      <c r="S21" s="180" t="s">
        <v>203</v>
      </c>
      <c r="T21" s="180" t="s">
        <v>216</v>
      </c>
      <c r="U21" s="180"/>
      <c r="V21" s="180" t="s">
        <v>205</v>
      </c>
    </row>
    <row r="22" spans="1:22">
      <c r="A22" s="68">
        <v>18</v>
      </c>
      <c r="B22" t="s">
        <v>141</v>
      </c>
      <c r="C22" s="163" t="s">
        <v>218</v>
      </c>
      <c r="D22" s="163" t="s">
        <v>282</v>
      </c>
      <c r="E22" s="163" t="s">
        <v>218</v>
      </c>
      <c r="F22" s="163" t="s">
        <v>218</v>
      </c>
      <c r="G22" s="163" t="s">
        <v>214</v>
      </c>
      <c r="H22" s="163" t="s">
        <v>218</v>
      </c>
      <c r="I22" s="163" t="s">
        <v>213</v>
      </c>
      <c r="J22" s="163" t="s">
        <v>218</v>
      </c>
      <c r="K22" s="164">
        <v>0</v>
      </c>
      <c r="L22" s="164">
        <v>0</v>
      </c>
      <c r="M22" s="165" t="s">
        <v>206</v>
      </c>
      <c r="N22" s="163" t="s">
        <v>206</v>
      </c>
      <c r="O22" s="165"/>
      <c r="P22" s="159" t="s">
        <v>206</v>
      </c>
      <c r="Q22" s="167" t="s">
        <v>206</v>
      </c>
      <c r="R22" s="302" t="s">
        <v>209</v>
      </c>
      <c r="S22" s="180" t="s">
        <v>203</v>
      </c>
      <c r="T22" s="180" t="s">
        <v>294</v>
      </c>
      <c r="U22" s="180"/>
      <c r="V22" s="180" t="s">
        <v>295</v>
      </c>
    </row>
    <row r="23" spans="1:22">
      <c r="A23" s="68">
        <v>19</v>
      </c>
      <c r="B23" t="s">
        <v>143</v>
      </c>
      <c r="C23" s="168" t="s">
        <v>244</v>
      </c>
      <c r="D23" s="168" t="s">
        <v>221</v>
      </c>
      <c r="E23" s="168" t="s">
        <v>239</v>
      </c>
      <c r="F23" s="168" t="s">
        <v>223</v>
      </c>
      <c r="G23" s="168" t="s">
        <v>283</v>
      </c>
      <c r="H23" s="168" t="s">
        <v>201</v>
      </c>
      <c r="I23" s="168" t="s">
        <v>201</v>
      </c>
      <c r="J23" s="168" t="s">
        <v>284</v>
      </c>
      <c r="K23" s="168" t="s">
        <v>218</v>
      </c>
      <c r="L23" s="168" t="s">
        <v>285</v>
      </c>
      <c r="M23" s="169" t="s">
        <v>221</v>
      </c>
      <c r="N23" s="168" t="s">
        <v>221</v>
      </c>
      <c r="O23" s="169"/>
      <c r="P23" s="168" t="s">
        <v>206</v>
      </c>
      <c r="Q23" s="170" t="s">
        <v>206</v>
      </c>
      <c r="R23" s="303" t="s">
        <v>201</v>
      </c>
      <c r="S23" s="180" t="s">
        <v>226</v>
      </c>
      <c r="T23" s="180" t="s">
        <v>296</v>
      </c>
      <c r="U23" s="180"/>
      <c r="V23" s="180" t="s">
        <v>229</v>
      </c>
    </row>
    <row r="24" spans="1:22">
      <c r="A24" s="68">
        <v>20</v>
      </c>
      <c r="B24" t="s">
        <v>145</v>
      </c>
      <c r="C24" s="159" t="s">
        <v>218</v>
      </c>
      <c r="D24" s="159">
        <v>2</v>
      </c>
      <c r="E24" s="159" t="s">
        <v>218</v>
      </c>
      <c r="F24" s="159" t="s">
        <v>237</v>
      </c>
      <c r="G24" s="159" t="s">
        <v>286</v>
      </c>
      <c r="H24" s="159" t="s">
        <v>213</v>
      </c>
      <c r="I24" s="159" t="s">
        <v>201</v>
      </c>
      <c r="J24" s="159" t="s">
        <v>218</v>
      </c>
      <c r="K24" s="159">
        <v>0</v>
      </c>
      <c r="L24" s="159" t="s">
        <v>213</v>
      </c>
      <c r="M24" s="169" t="s">
        <v>221</v>
      </c>
      <c r="N24" s="159" t="s">
        <v>221</v>
      </c>
      <c r="O24" s="171"/>
      <c r="P24" s="159" t="s">
        <v>206</v>
      </c>
      <c r="Q24" s="167" t="s">
        <v>221</v>
      </c>
      <c r="R24" s="302" t="s">
        <v>201</v>
      </c>
      <c r="S24" s="180" t="s">
        <v>226</v>
      </c>
      <c r="T24" s="180" t="s">
        <v>297</v>
      </c>
      <c r="U24" s="180"/>
      <c r="V24" s="180" t="s">
        <v>231</v>
      </c>
    </row>
    <row r="25" spans="1:22">
      <c r="A25" s="68">
        <v>21</v>
      </c>
      <c r="B25" t="s">
        <v>147</v>
      </c>
      <c r="C25" s="159" t="s">
        <v>213</v>
      </c>
      <c r="D25" s="159" t="s">
        <v>287</v>
      </c>
      <c r="E25" s="159" t="s">
        <v>213</v>
      </c>
      <c r="F25" s="159" t="s">
        <v>237</v>
      </c>
      <c r="G25" s="172" t="s">
        <v>288</v>
      </c>
      <c r="H25" s="159" t="s">
        <v>218</v>
      </c>
      <c r="I25" s="159">
        <v>2</v>
      </c>
      <c r="J25" s="159" t="s">
        <v>218</v>
      </c>
      <c r="K25" s="159">
        <v>0</v>
      </c>
      <c r="L25" s="159" t="s">
        <v>213</v>
      </c>
      <c r="M25" s="171">
        <v>2</v>
      </c>
      <c r="N25" s="159">
        <v>2</v>
      </c>
      <c r="O25" s="171"/>
      <c r="P25" s="159" t="s">
        <v>201</v>
      </c>
      <c r="Q25" s="167" t="s">
        <v>209</v>
      </c>
      <c r="R25" s="302" t="s">
        <v>209</v>
      </c>
      <c r="S25" s="180" t="s">
        <v>203</v>
      </c>
      <c r="T25" s="180" t="s">
        <v>204</v>
      </c>
      <c r="U25" s="180"/>
      <c r="V25" s="180" t="s">
        <v>231</v>
      </c>
    </row>
    <row r="26" spans="1:22">
      <c r="A26" s="68">
        <v>22</v>
      </c>
      <c r="B26" t="s">
        <v>148</v>
      </c>
      <c r="C26" s="159" t="s">
        <v>213</v>
      </c>
      <c r="D26" s="159" t="s">
        <v>287</v>
      </c>
      <c r="E26" s="159" t="s">
        <v>218</v>
      </c>
      <c r="F26" s="159" t="s">
        <v>213</v>
      </c>
      <c r="G26" s="159" t="s">
        <v>206</v>
      </c>
      <c r="H26" s="159" t="s">
        <v>218</v>
      </c>
      <c r="I26" s="159" t="s">
        <v>215</v>
      </c>
      <c r="J26" s="159" t="s">
        <v>213</v>
      </c>
      <c r="K26" s="159">
        <v>0</v>
      </c>
      <c r="L26" s="159" t="s">
        <v>213</v>
      </c>
      <c r="M26" s="171" t="s">
        <v>246</v>
      </c>
      <c r="N26" s="159">
        <v>2</v>
      </c>
      <c r="O26" s="171"/>
      <c r="P26" s="159" t="s">
        <v>201</v>
      </c>
      <c r="Q26" s="167" t="s">
        <v>209</v>
      </c>
      <c r="R26" s="302" t="s">
        <v>209</v>
      </c>
      <c r="S26" s="180" t="s">
        <v>203</v>
      </c>
      <c r="T26" s="180" t="s">
        <v>217</v>
      </c>
      <c r="U26" s="180"/>
      <c r="V26" s="180" t="s">
        <v>205</v>
      </c>
    </row>
    <row r="27" spans="1:22">
      <c r="A27" s="68">
        <v>23</v>
      </c>
      <c r="B27" t="s">
        <v>151</v>
      </c>
      <c r="C27" s="159" t="s">
        <v>238</v>
      </c>
      <c r="D27" s="159">
        <v>2</v>
      </c>
      <c r="E27" s="159">
        <v>0</v>
      </c>
      <c r="F27" s="159">
        <v>2</v>
      </c>
      <c r="G27" s="159" t="s">
        <v>206</v>
      </c>
      <c r="H27" s="159" t="s">
        <v>241</v>
      </c>
      <c r="I27" s="159">
        <v>2</v>
      </c>
      <c r="J27" s="159" t="s">
        <v>218</v>
      </c>
      <c r="K27" s="159" t="s">
        <v>218</v>
      </c>
      <c r="L27" s="159" t="s">
        <v>250</v>
      </c>
      <c r="M27" s="173" t="s">
        <v>258</v>
      </c>
      <c r="N27" s="174" t="s">
        <v>258</v>
      </c>
      <c r="O27" s="173"/>
      <c r="P27" s="174" t="s">
        <v>201</v>
      </c>
      <c r="Q27" s="175" t="s">
        <v>215</v>
      </c>
      <c r="R27" s="304" t="s">
        <v>209</v>
      </c>
      <c r="S27" s="180" t="s">
        <v>203</v>
      </c>
      <c r="T27" s="180" t="s">
        <v>297</v>
      </c>
      <c r="U27" s="180"/>
      <c r="V27" s="180" t="s">
        <v>298</v>
      </c>
    </row>
    <row r="28" spans="1:22">
      <c r="A28" s="68">
        <v>24</v>
      </c>
      <c r="B28" t="s">
        <v>153</v>
      </c>
      <c r="C28" s="159" t="s">
        <v>220</v>
      </c>
      <c r="D28" s="176" t="s">
        <v>208</v>
      </c>
      <c r="E28" s="159">
        <v>0</v>
      </c>
      <c r="F28" s="159" t="s">
        <v>214</v>
      </c>
      <c r="G28" s="176" t="s">
        <v>208</v>
      </c>
      <c r="H28" s="159" t="s">
        <v>241</v>
      </c>
      <c r="I28" s="172" t="s">
        <v>225</v>
      </c>
      <c r="J28" s="159" t="s">
        <v>213</v>
      </c>
      <c r="K28" s="159">
        <v>0</v>
      </c>
      <c r="L28" s="159" t="s">
        <v>213</v>
      </c>
      <c r="M28" s="171" t="s">
        <v>225</v>
      </c>
      <c r="N28" s="159" t="s">
        <v>207</v>
      </c>
      <c r="O28" s="171"/>
      <c r="P28" s="159" t="s">
        <v>201</v>
      </c>
      <c r="Q28" s="167" t="s">
        <v>215</v>
      </c>
      <c r="R28" s="302" t="s">
        <v>215</v>
      </c>
      <c r="S28" s="180" t="s">
        <v>203</v>
      </c>
      <c r="T28" s="180" t="s">
        <v>204</v>
      </c>
      <c r="U28" s="180"/>
      <c r="V28" s="180" t="s">
        <v>205</v>
      </c>
    </row>
    <row r="29" spans="1:22">
      <c r="A29" s="81">
        <v>25</v>
      </c>
      <c r="B29" s="82" t="s">
        <v>154</v>
      </c>
      <c r="C29" s="177" t="s">
        <v>209</v>
      </c>
      <c r="D29" s="177" t="s">
        <v>201</v>
      </c>
      <c r="E29" s="177" t="s">
        <v>201</v>
      </c>
      <c r="F29" s="178" t="s">
        <v>208</v>
      </c>
      <c r="G29" s="177" t="s">
        <v>201</v>
      </c>
      <c r="H29" s="177" t="s">
        <v>201</v>
      </c>
      <c r="I29" s="177" t="s">
        <v>201</v>
      </c>
      <c r="J29" s="177" t="s">
        <v>201</v>
      </c>
      <c r="K29" s="177" t="s">
        <v>213</v>
      </c>
      <c r="L29" s="177" t="s">
        <v>201</v>
      </c>
      <c r="M29" s="179" t="s">
        <v>201</v>
      </c>
      <c r="N29" s="177" t="s">
        <v>201</v>
      </c>
      <c r="O29" s="179"/>
      <c r="P29" s="177"/>
      <c r="Q29" s="177"/>
      <c r="R29" s="305"/>
      <c r="S29" s="181" t="s">
        <v>240</v>
      </c>
      <c r="T29" s="181" t="s">
        <v>222</v>
      </c>
      <c r="U29" s="181"/>
      <c r="V29" s="181" t="s">
        <v>217</v>
      </c>
    </row>
  </sheetData>
  <mergeCells count="2">
    <mergeCell ref="C1:M1"/>
    <mergeCell ref="S2:V2"/>
  </mergeCells>
  <hyperlinks>
    <hyperlink ref="B2" r:id="rId1"/>
    <hyperlink ref="S1" r:id="rId2"/>
  </hyperlinks>
  <pageMargins left="0.7" right="0.7" top="0.75" bottom="0.75" header="0.3" footer="0.3"/>
  <pageSetup scale="75" orientation="landscape" r:id="rId3"/>
  <headerFooter>
    <oddHeader>&amp;CTable 10.  Reactions to stem rust, 2009 NRPN.</oddHeader>
  </headerFooter>
  <colBreaks count="1" manualBreakCount="1">
    <brk id="12" max="4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29"/>
  <sheetViews>
    <sheetView zoomScaleNormal="100" workbookViewId="0"/>
  </sheetViews>
  <sheetFormatPr defaultColWidth="11.42578125" defaultRowHeight="12"/>
  <cols>
    <col min="1" max="1" width="6.5703125" style="205" customWidth="1"/>
    <col min="2" max="2" width="22.7109375" style="188" customWidth="1"/>
    <col min="3" max="3" width="8" style="205" customWidth="1"/>
    <col min="4" max="4" width="6.85546875" style="205" customWidth="1"/>
    <col min="5" max="5" width="7.85546875" style="205" customWidth="1"/>
    <col min="6" max="6" width="7" style="205" customWidth="1"/>
    <col min="7" max="7" width="7.28515625" style="205" customWidth="1"/>
    <col min="8" max="8" width="6.140625" style="205" customWidth="1"/>
    <col min="9" max="10" width="6.5703125" style="205" customWidth="1"/>
    <col min="11" max="11" width="15" style="205" customWidth="1"/>
    <col min="12" max="12" width="9.42578125" style="205" customWidth="1"/>
    <col min="13" max="13" width="5.140625" style="205" bestFit="1" customWidth="1"/>
    <col min="14" max="14" width="7.28515625" style="205" customWidth="1"/>
    <col min="15" max="16" width="11.42578125" style="205"/>
    <col min="17" max="16384" width="11.42578125" style="188"/>
  </cols>
  <sheetData>
    <row r="1" spans="1:16">
      <c r="A1" s="306"/>
      <c r="B1" s="182"/>
      <c r="C1" s="183" t="s">
        <v>299</v>
      </c>
      <c r="D1" s="183"/>
      <c r="E1" s="183"/>
      <c r="F1" s="183"/>
      <c r="G1" s="183"/>
      <c r="H1" s="183"/>
      <c r="I1" s="183"/>
      <c r="J1" s="183"/>
      <c r="K1" s="184"/>
      <c r="L1" s="185" t="s">
        <v>300</v>
      </c>
      <c r="M1" s="183"/>
      <c r="N1" s="186"/>
      <c r="O1" s="187" t="s">
        <v>301</v>
      </c>
      <c r="P1" s="187"/>
    </row>
    <row r="2" spans="1:16" s="196" customFormat="1" ht="12.75">
      <c r="A2" s="307"/>
      <c r="B2" s="189"/>
      <c r="C2" s="190" t="s">
        <v>302</v>
      </c>
      <c r="D2" s="190"/>
      <c r="E2" s="190"/>
      <c r="F2" s="190"/>
      <c r="G2" s="190"/>
      <c r="H2" s="190"/>
      <c r="I2" s="190"/>
      <c r="J2" s="190"/>
      <c r="K2" s="191"/>
      <c r="L2" s="192" t="s">
        <v>303</v>
      </c>
      <c r="M2" s="193"/>
      <c r="N2" s="194"/>
      <c r="O2" s="195"/>
      <c r="P2" s="195"/>
    </row>
    <row r="3" spans="1:16" s="196" customFormat="1" ht="26.25" customHeight="1">
      <c r="A3" s="307"/>
      <c r="C3" s="197" t="s">
        <v>304</v>
      </c>
      <c r="D3" s="198"/>
      <c r="E3" s="198"/>
      <c r="F3" s="198"/>
      <c r="G3" s="198"/>
      <c r="H3" s="198"/>
      <c r="I3" s="198"/>
      <c r="J3" s="198"/>
      <c r="K3" s="199"/>
      <c r="L3" s="210"/>
      <c r="M3" s="200"/>
      <c r="N3" s="191"/>
      <c r="O3" s="202" t="s">
        <v>305</v>
      </c>
      <c r="P3" s="202" t="s">
        <v>306</v>
      </c>
    </row>
    <row r="4" spans="1:16" s="196" customFormat="1" ht="12.75">
      <c r="A4" s="308" t="s">
        <v>0</v>
      </c>
      <c r="B4" s="143" t="s">
        <v>195</v>
      </c>
      <c r="C4" s="203" t="s">
        <v>313</v>
      </c>
      <c r="D4" s="203" t="s">
        <v>311</v>
      </c>
      <c r="E4" s="203" t="s">
        <v>312</v>
      </c>
      <c r="F4" s="203" t="s">
        <v>307</v>
      </c>
      <c r="G4" s="203" t="s">
        <v>308</v>
      </c>
      <c r="H4" s="203" t="s">
        <v>310</v>
      </c>
      <c r="I4" s="203" t="s">
        <v>309</v>
      </c>
      <c r="J4" s="203" t="s">
        <v>314</v>
      </c>
      <c r="K4" s="201" t="s">
        <v>315</v>
      </c>
      <c r="L4" s="211" t="s">
        <v>316</v>
      </c>
      <c r="M4" s="203" t="s">
        <v>317</v>
      </c>
      <c r="N4" s="201" t="s">
        <v>318</v>
      </c>
      <c r="O4" s="204">
        <v>39924</v>
      </c>
      <c r="P4" s="204">
        <v>39926</v>
      </c>
    </row>
    <row r="5" spans="1:16" ht="12.75">
      <c r="A5" s="309">
        <v>1</v>
      </c>
      <c r="B5" s="69" t="s">
        <v>1</v>
      </c>
      <c r="C5" s="207" t="s">
        <v>354</v>
      </c>
      <c r="D5" s="202" t="s">
        <v>319</v>
      </c>
      <c r="E5" s="205" t="s">
        <v>319</v>
      </c>
      <c r="F5" s="205" t="s">
        <v>319</v>
      </c>
      <c r="G5" s="205" t="s">
        <v>319</v>
      </c>
      <c r="H5" s="205" t="s">
        <v>319</v>
      </c>
      <c r="I5" s="205" t="s">
        <v>319</v>
      </c>
      <c r="J5" s="205" t="s">
        <v>355</v>
      </c>
      <c r="K5" s="209" t="s">
        <v>336</v>
      </c>
      <c r="L5" s="212">
        <v>3</v>
      </c>
      <c r="M5" s="202">
        <v>3</v>
      </c>
      <c r="N5" s="206" t="s">
        <v>201</v>
      </c>
      <c r="O5" s="205" t="s">
        <v>295</v>
      </c>
      <c r="P5" s="205" t="s">
        <v>295</v>
      </c>
    </row>
    <row r="6" spans="1:16" ht="12.75">
      <c r="A6" s="309">
        <v>2</v>
      </c>
      <c r="B6" s="69" t="s">
        <v>111</v>
      </c>
      <c r="C6" s="208" t="s">
        <v>356</v>
      </c>
      <c r="D6" s="202" t="s">
        <v>319</v>
      </c>
      <c r="E6" s="205" t="s">
        <v>319</v>
      </c>
      <c r="F6" s="205">
        <v>3</v>
      </c>
      <c r="G6" s="205" t="s">
        <v>319</v>
      </c>
      <c r="H6" s="205" t="s">
        <v>319</v>
      </c>
      <c r="I6" s="205" t="s">
        <v>319</v>
      </c>
      <c r="J6" s="205">
        <v>3</v>
      </c>
      <c r="K6" s="206" t="s">
        <v>336</v>
      </c>
      <c r="L6" s="212">
        <v>3</v>
      </c>
      <c r="M6" s="202">
        <v>3</v>
      </c>
      <c r="N6" s="206" t="s">
        <v>201</v>
      </c>
      <c r="O6" s="205" t="s">
        <v>337</v>
      </c>
      <c r="P6" s="205" t="s">
        <v>295</v>
      </c>
    </row>
    <row r="7" spans="1:16" ht="12.75">
      <c r="A7" s="309">
        <v>3</v>
      </c>
      <c r="B7" s="69" t="s">
        <v>83</v>
      </c>
      <c r="C7" s="205" t="s">
        <v>321</v>
      </c>
      <c r="D7" s="205" t="s">
        <v>357</v>
      </c>
      <c r="E7" s="205" t="s">
        <v>213</v>
      </c>
      <c r="F7" s="205" t="s">
        <v>320</v>
      </c>
      <c r="G7" s="205" t="s">
        <v>319</v>
      </c>
      <c r="H7" s="205" t="s">
        <v>218</v>
      </c>
      <c r="I7" s="205" t="s">
        <v>319</v>
      </c>
      <c r="J7" s="205" t="s">
        <v>213</v>
      </c>
      <c r="K7" s="206" t="s">
        <v>353</v>
      </c>
      <c r="L7" s="212" t="s">
        <v>343</v>
      </c>
      <c r="M7" s="202" t="s">
        <v>329</v>
      </c>
      <c r="N7" s="206" t="s">
        <v>344</v>
      </c>
      <c r="O7" s="205" t="s">
        <v>217</v>
      </c>
      <c r="P7" s="205" t="s">
        <v>349</v>
      </c>
    </row>
    <row r="8" spans="1:16" ht="12.75">
      <c r="A8" s="309">
        <v>4</v>
      </c>
      <c r="B8" s="69" t="s">
        <v>94</v>
      </c>
      <c r="C8" s="205" t="s">
        <v>237</v>
      </c>
      <c r="D8" s="205" t="s">
        <v>213</v>
      </c>
      <c r="E8" s="205" t="s">
        <v>213</v>
      </c>
      <c r="F8" s="205" t="s">
        <v>219</v>
      </c>
      <c r="G8" s="205" t="s">
        <v>319</v>
      </c>
      <c r="H8" s="205" t="s">
        <v>237</v>
      </c>
      <c r="I8" s="205" t="s">
        <v>237</v>
      </c>
      <c r="J8" s="205" t="s">
        <v>237</v>
      </c>
      <c r="K8" s="206" t="s">
        <v>340</v>
      </c>
      <c r="L8" s="212" t="s">
        <v>346</v>
      </c>
      <c r="M8" s="202" t="s">
        <v>346</v>
      </c>
      <c r="N8" s="206" t="s">
        <v>347</v>
      </c>
      <c r="O8" s="205" t="s">
        <v>337</v>
      </c>
      <c r="P8" s="205" t="s">
        <v>334</v>
      </c>
    </row>
    <row r="9" spans="1:16" ht="12.75">
      <c r="A9" s="309">
        <v>5</v>
      </c>
      <c r="B9" t="s">
        <v>125</v>
      </c>
      <c r="C9" s="205" t="s">
        <v>237</v>
      </c>
      <c r="D9" s="205" t="s">
        <v>213</v>
      </c>
      <c r="E9" s="205" t="s">
        <v>213</v>
      </c>
      <c r="F9" s="205" t="s">
        <v>255</v>
      </c>
      <c r="G9" s="205" t="s">
        <v>211</v>
      </c>
      <c r="H9" s="205" t="s">
        <v>211</v>
      </c>
      <c r="I9" s="205" t="s">
        <v>218</v>
      </c>
      <c r="J9" s="205" t="s">
        <v>213</v>
      </c>
      <c r="K9" s="206" t="s">
        <v>326</v>
      </c>
      <c r="L9" s="212" t="s">
        <v>372</v>
      </c>
      <c r="M9" s="202" t="s">
        <v>346</v>
      </c>
      <c r="N9" s="206" t="s">
        <v>347</v>
      </c>
      <c r="O9" s="205" t="s">
        <v>368</v>
      </c>
      <c r="P9" s="205" t="s">
        <v>334</v>
      </c>
    </row>
    <row r="10" spans="1:16" ht="12.75">
      <c r="A10" s="309">
        <v>6</v>
      </c>
      <c r="B10" t="s">
        <v>127</v>
      </c>
      <c r="C10" s="205" t="s">
        <v>220</v>
      </c>
      <c r="D10" s="205" t="s">
        <v>213</v>
      </c>
      <c r="E10" s="205" t="s">
        <v>218</v>
      </c>
      <c r="F10" s="205" t="s">
        <v>213</v>
      </c>
      <c r="G10" s="205" t="s">
        <v>253</v>
      </c>
      <c r="H10" s="205" t="s">
        <v>213</v>
      </c>
      <c r="I10" s="205" t="s">
        <v>218</v>
      </c>
      <c r="J10" s="205" t="s">
        <v>209</v>
      </c>
      <c r="K10" s="206" t="s">
        <v>335</v>
      </c>
      <c r="L10" s="212" t="s">
        <v>213</v>
      </c>
      <c r="M10" s="202" t="s">
        <v>346</v>
      </c>
      <c r="N10" s="206" t="s">
        <v>347</v>
      </c>
      <c r="O10" s="205" t="s">
        <v>231</v>
      </c>
      <c r="P10" s="205" t="s">
        <v>334</v>
      </c>
    </row>
    <row r="11" spans="1:16" ht="12.75">
      <c r="A11" s="309">
        <v>7</v>
      </c>
      <c r="B11" s="76" t="s">
        <v>129</v>
      </c>
      <c r="C11" s="205" t="s">
        <v>237</v>
      </c>
      <c r="D11" s="205" t="s">
        <v>213</v>
      </c>
      <c r="E11" s="205" t="s">
        <v>213</v>
      </c>
      <c r="F11" s="205" t="s">
        <v>211</v>
      </c>
      <c r="G11" s="205">
        <v>3</v>
      </c>
      <c r="H11" s="205" t="s">
        <v>235</v>
      </c>
      <c r="I11" s="205" t="s">
        <v>218</v>
      </c>
      <c r="J11" s="205" t="s">
        <v>345</v>
      </c>
      <c r="K11" s="206" t="s">
        <v>340</v>
      </c>
      <c r="L11" s="212" t="s">
        <v>352</v>
      </c>
      <c r="M11" s="202" t="s">
        <v>346</v>
      </c>
      <c r="N11" s="206" t="s">
        <v>347</v>
      </c>
      <c r="O11" s="205" t="s">
        <v>245</v>
      </c>
      <c r="P11" s="205" t="s">
        <v>259</v>
      </c>
    </row>
    <row r="12" spans="1:16" ht="12.75">
      <c r="A12" s="309">
        <v>8</v>
      </c>
      <c r="B12" s="78" t="s">
        <v>112</v>
      </c>
      <c r="C12" s="205">
        <v>3</v>
      </c>
      <c r="D12" s="205" t="s">
        <v>319</v>
      </c>
      <c r="E12" s="205">
        <v>3</v>
      </c>
      <c r="F12" s="205" t="s">
        <v>320</v>
      </c>
      <c r="G12" s="205" t="s">
        <v>320</v>
      </c>
      <c r="H12" s="205">
        <v>3</v>
      </c>
      <c r="I12" s="205" t="s">
        <v>319</v>
      </c>
      <c r="J12" s="205" t="s">
        <v>319</v>
      </c>
      <c r="K12" s="206" t="s">
        <v>336</v>
      </c>
      <c r="L12" s="212" t="s">
        <v>319</v>
      </c>
      <c r="M12" s="202">
        <v>3</v>
      </c>
      <c r="N12" s="206" t="s">
        <v>201</v>
      </c>
      <c r="O12" s="205" t="s">
        <v>217</v>
      </c>
      <c r="P12" s="205" t="s">
        <v>222</v>
      </c>
    </row>
    <row r="13" spans="1:16" ht="12.75">
      <c r="A13" s="309">
        <v>9</v>
      </c>
      <c r="B13" s="75" t="s">
        <v>132</v>
      </c>
      <c r="C13" s="205" t="s">
        <v>218</v>
      </c>
      <c r="D13" s="205" t="s">
        <v>213</v>
      </c>
      <c r="E13" s="205" t="s">
        <v>213</v>
      </c>
      <c r="F13" s="205" t="s">
        <v>213</v>
      </c>
      <c r="G13" s="205" t="s">
        <v>213</v>
      </c>
      <c r="H13" s="205" t="s">
        <v>218</v>
      </c>
      <c r="I13" s="205" t="s">
        <v>218</v>
      </c>
      <c r="J13" s="205" t="s">
        <v>218</v>
      </c>
      <c r="K13" s="206">
        <v>21</v>
      </c>
      <c r="L13" s="212" t="s">
        <v>213</v>
      </c>
      <c r="M13" s="202" t="s">
        <v>213</v>
      </c>
      <c r="N13" s="206" t="s">
        <v>331</v>
      </c>
      <c r="O13" s="205">
        <v>0</v>
      </c>
      <c r="P13" s="205" t="s">
        <v>227</v>
      </c>
    </row>
    <row r="14" spans="1:16" ht="12.75">
      <c r="A14" s="309">
        <v>10</v>
      </c>
      <c r="B14" t="s">
        <v>95</v>
      </c>
      <c r="C14" s="205" t="s">
        <v>348</v>
      </c>
      <c r="D14" s="205" t="s">
        <v>358</v>
      </c>
      <c r="E14" s="205" t="s">
        <v>211</v>
      </c>
      <c r="F14" s="205" t="s">
        <v>320</v>
      </c>
      <c r="G14" s="205" t="s">
        <v>358</v>
      </c>
      <c r="H14" s="205" t="s">
        <v>359</v>
      </c>
      <c r="I14" s="205" t="s">
        <v>218</v>
      </c>
      <c r="J14" s="205" t="s">
        <v>213</v>
      </c>
      <c r="K14" s="206" t="s">
        <v>353</v>
      </c>
      <c r="L14" s="212" t="s">
        <v>343</v>
      </c>
      <c r="M14" s="202" t="s">
        <v>329</v>
      </c>
      <c r="N14" s="206" t="s">
        <v>344</v>
      </c>
      <c r="O14" s="205" t="s">
        <v>254</v>
      </c>
      <c r="P14" s="205" t="s">
        <v>222</v>
      </c>
    </row>
    <row r="15" spans="1:16" ht="12.75">
      <c r="A15" s="309">
        <v>11</v>
      </c>
      <c r="B15" t="s">
        <v>119</v>
      </c>
      <c r="C15" s="205" t="s">
        <v>237</v>
      </c>
      <c r="D15" s="205">
        <v>2</v>
      </c>
      <c r="E15" s="205" t="s">
        <v>244</v>
      </c>
      <c r="F15" s="205" t="s">
        <v>348</v>
      </c>
      <c r="G15" s="205" t="s">
        <v>320</v>
      </c>
      <c r="H15" s="205">
        <v>2</v>
      </c>
      <c r="I15" s="205">
        <v>3</v>
      </c>
      <c r="J15" s="205" t="s">
        <v>348</v>
      </c>
      <c r="K15" s="206" t="s">
        <v>323</v>
      </c>
      <c r="L15" s="212">
        <v>3</v>
      </c>
      <c r="M15" s="202" t="s">
        <v>248</v>
      </c>
      <c r="N15" s="206" t="s">
        <v>201</v>
      </c>
      <c r="O15" s="205" t="s">
        <v>295</v>
      </c>
      <c r="P15" s="205" t="s">
        <v>259</v>
      </c>
    </row>
    <row r="16" spans="1:16" ht="12.75">
      <c r="A16" s="309">
        <v>12</v>
      </c>
      <c r="B16" t="s">
        <v>121</v>
      </c>
      <c r="C16" s="205" t="s">
        <v>237</v>
      </c>
      <c r="D16" s="205" t="s">
        <v>213</v>
      </c>
      <c r="E16" s="205" t="s">
        <v>213</v>
      </c>
      <c r="F16" s="205" t="s">
        <v>320</v>
      </c>
      <c r="G16" s="205" t="s">
        <v>237</v>
      </c>
      <c r="H16" s="205" t="s">
        <v>218</v>
      </c>
      <c r="I16" s="205" t="s">
        <v>320</v>
      </c>
      <c r="J16" s="205" t="s">
        <v>218</v>
      </c>
      <c r="K16" s="206" t="s">
        <v>360</v>
      </c>
      <c r="L16" s="212" t="s">
        <v>373</v>
      </c>
      <c r="M16" s="202" t="s">
        <v>374</v>
      </c>
      <c r="N16" s="206" t="s">
        <v>344</v>
      </c>
      <c r="O16" s="205" t="s">
        <v>231</v>
      </c>
      <c r="P16" s="205" t="s">
        <v>334</v>
      </c>
    </row>
    <row r="17" spans="1:16" ht="12.75">
      <c r="A17" s="309">
        <v>13</v>
      </c>
      <c r="B17" t="s">
        <v>135</v>
      </c>
      <c r="C17" s="205" t="s">
        <v>253</v>
      </c>
      <c r="D17" s="205" t="s">
        <v>213</v>
      </c>
      <c r="E17" s="205" t="s">
        <v>361</v>
      </c>
      <c r="F17" s="205" t="s">
        <v>362</v>
      </c>
      <c r="G17" s="205" t="s">
        <v>213</v>
      </c>
      <c r="H17" s="205" t="s">
        <v>218</v>
      </c>
      <c r="I17" s="205" t="s">
        <v>244</v>
      </c>
      <c r="J17" s="205" t="s">
        <v>218</v>
      </c>
      <c r="K17" s="206" t="s">
        <v>328</v>
      </c>
      <c r="L17" s="212">
        <v>3</v>
      </c>
      <c r="M17" s="202">
        <v>3</v>
      </c>
      <c r="N17" s="206" t="s">
        <v>201</v>
      </c>
      <c r="O17" s="205" t="s">
        <v>245</v>
      </c>
      <c r="P17" s="205" t="s">
        <v>231</v>
      </c>
    </row>
    <row r="18" spans="1:16" ht="12.75">
      <c r="A18" s="309">
        <v>14</v>
      </c>
      <c r="B18" t="s">
        <v>137</v>
      </c>
      <c r="C18" s="205" t="s">
        <v>213</v>
      </c>
      <c r="D18" s="205">
        <v>2</v>
      </c>
      <c r="E18" s="205">
        <v>32</v>
      </c>
      <c r="F18" s="205" t="s">
        <v>363</v>
      </c>
      <c r="G18" s="205" t="s">
        <v>348</v>
      </c>
      <c r="H18" s="205" t="s">
        <v>234</v>
      </c>
      <c r="I18" s="205" t="s">
        <v>320</v>
      </c>
      <c r="J18" s="205" t="s">
        <v>206</v>
      </c>
      <c r="K18" s="206" t="s">
        <v>323</v>
      </c>
      <c r="L18" s="212" t="s">
        <v>339</v>
      </c>
      <c r="M18" s="202">
        <v>3</v>
      </c>
      <c r="N18" s="206" t="s">
        <v>201</v>
      </c>
      <c r="O18" s="205" t="s">
        <v>222</v>
      </c>
      <c r="P18" s="205" t="s">
        <v>259</v>
      </c>
    </row>
    <row r="19" spans="1:16" ht="12.75">
      <c r="A19" s="309">
        <v>15</v>
      </c>
      <c r="B19" t="s">
        <v>115</v>
      </c>
      <c r="C19" s="205" t="s">
        <v>319</v>
      </c>
      <c r="D19" s="205">
        <v>3</v>
      </c>
      <c r="E19" s="205" t="s">
        <v>320</v>
      </c>
      <c r="F19" s="205">
        <v>3</v>
      </c>
      <c r="G19" s="205" t="s">
        <v>320</v>
      </c>
      <c r="H19" s="205">
        <v>3</v>
      </c>
      <c r="I19" s="205" t="s">
        <v>319</v>
      </c>
      <c r="J19" s="205">
        <v>3</v>
      </c>
      <c r="K19" s="206" t="s">
        <v>336</v>
      </c>
      <c r="L19" s="212">
        <v>3</v>
      </c>
      <c r="M19" s="202" t="s">
        <v>329</v>
      </c>
      <c r="N19" s="206" t="s">
        <v>201</v>
      </c>
      <c r="O19" s="205" t="s">
        <v>232</v>
      </c>
      <c r="P19" s="205" t="s">
        <v>236</v>
      </c>
    </row>
    <row r="20" spans="1:16" ht="12.75">
      <c r="A20" s="309">
        <v>16</v>
      </c>
      <c r="B20" t="s">
        <v>117</v>
      </c>
      <c r="C20" s="205">
        <v>3</v>
      </c>
      <c r="D20" s="205">
        <v>3</v>
      </c>
      <c r="E20" s="205" t="s">
        <v>319</v>
      </c>
      <c r="F20" s="205">
        <v>3</v>
      </c>
      <c r="G20" s="205" t="s">
        <v>319</v>
      </c>
      <c r="H20" s="205">
        <v>3</v>
      </c>
      <c r="I20" s="205">
        <v>3</v>
      </c>
      <c r="J20" s="205">
        <v>3</v>
      </c>
      <c r="K20" s="206" t="s">
        <v>336</v>
      </c>
      <c r="L20" s="212" t="s">
        <v>339</v>
      </c>
      <c r="M20" s="202" t="s">
        <v>329</v>
      </c>
      <c r="N20" s="206" t="s">
        <v>201</v>
      </c>
      <c r="O20" s="205" t="s">
        <v>332</v>
      </c>
      <c r="P20" s="205" t="s">
        <v>349</v>
      </c>
    </row>
    <row r="21" spans="1:16" ht="12.75">
      <c r="A21" s="309">
        <v>17</v>
      </c>
      <c r="B21" t="s">
        <v>139</v>
      </c>
      <c r="C21" s="205" t="s">
        <v>213</v>
      </c>
      <c r="D21" s="205" t="s">
        <v>213</v>
      </c>
      <c r="E21" s="205" t="s">
        <v>213</v>
      </c>
      <c r="F21" s="205" t="s">
        <v>253</v>
      </c>
      <c r="G21" s="205" t="s">
        <v>211</v>
      </c>
      <c r="H21" s="205" t="s">
        <v>220</v>
      </c>
      <c r="I21" s="205" t="s">
        <v>213</v>
      </c>
      <c r="J21" s="205" t="s">
        <v>237</v>
      </c>
      <c r="K21" s="206" t="s">
        <v>335</v>
      </c>
      <c r="L21" s="212" t="s">
        <v>341</v>
      </c>
      <c r="M21" s="202" t="s">
        <v>341</v>
      </c>
      <c r="N21" s="206" t="s">
        <v>347</v>
      </c>
      <c r="O21" s="205" t="s">
        <v>256</v>
      </c>
      <c r="P21" s="205" t="s">
        <v>334</v>
      </c>
    </row>
    <row r="22" spans="1:16" ht="12.75">
      <c r="A22" s="309">
        <v>18</v>
      </c>
      <c r="B22" t="s">
        <v>141</v>
      </c>
      <c r="C22" s="205" t="s">
        <v>237</v>
      </c>
      <c r="D22" s="205" t="s">
        <v>237</v>
      </c>
      <c r="E22" s="205" t="s">
        <v>213</v>
      </c>
      <c r="F22" s="205" t="s">
        <v>213</v>
      </c>
      <c r="G22" s="205" t="s">
        <v>348</v>
      </c>
      <c r="H22" s="205" t="s">
        <v>220</v>
      </c>
      <c r="I22" s="205" t="s">
        <v>237</v>
      </c>
      <c r="J22" s="205" t="s">
        <v>237</v>
      </c>
      <c r="K22" s="206" t="s">
        <v>338</v>
      </c>
      <c r="L22" s="212" t="s">
        <v>213</v>
      </c>
      <c r="M22" s="202" t="s">
        <v>342</v>
      </c>
      <c r="N22" s="206" t="s">
        <v>331</v>
      </c>
      <c r="O22" s="205" t="s">
        <v>369</v>
      </c>
      <c r="P22" s="205" t="s">
        <v>334</v>
      </c>
    </row>
    <row r="23" spans="1:16" ht="12.75">
      <c r="A23" s="309">
        <v>19</v>
      </c>
      <c r="B23" t="s">
        <v>143</v>
      </c>
      <c r="C23" s="205" t="s">
        <v>345</v>
      </c>
      <c r="D23" s="205" t="s">
        <v>364</v>
      </c>
      <c r="E23" s="205">
        <v>3</v>
      </c>
      <c r="F23" s="205" t="s">
        <v>213</v>
      </c>
      <c r="G23" s="205" t="s">
        <v>213</v>
      </c>
      <c r="H23" s="205" t="s">
        <v>220</v>
      </c>
      <c r="I23" s="205" t="s">
        <v>365</v>
      </c>
      <c r="J23" s="205">
        <v>3</v>
      </c>
      <c r="K23" s="206" t="s">
        <v>366</v>
      </c>
      <c r="L23" s="212" t="s">
        <v>352</v>
      </c>
      <c r="M23" s="202" t="s">
        <v>346</v>
      </c>
      <c r="N23" s="206" t="s">
        <v>347</v>
      </c>
      <c r="O23" s="205" t="s">
        <v>236</v>
      </c>
      <c r="P23" s="205" t="s">
        <v>232</v>
      </c>
    </row>
    <row r="24" spans="1:16" ht="12.75">
      <c r="A24" s="309">
        <v>20</v>
      </c>
      <c r="B24" t="s">
        <v>145</v>
      </c>
      <c r="C24" s="205" t="s">
        <v>345</v>
      </c>
      <c r="D24" s="205">
        <v>2</v>
      </c>
      <c r="E24" s="205" t="s">
        <v>220</v>
      </c>
      <c r="F24" s="205" t="s">
        <v>237</v>
      </c>
      <c r="G24" s="205" t="s">
        <v>320</v>
      </c>
      <c r="H24" s="205" t="s">
        <v>359</v>
      </c>
      <c r="I24" s="205" t="s">
        <v>237</v>
      </c>
      <c r="J24" s="205" t="s">
        <v>213</v>
      </c>
      <c r="K24" s="206" t="s">
        <v>340</v>
      </c>
      <c r="L24" s="212" t="s">
        <v>375</v>
      </c>
      <c r="M24" s="202" t="s">
        <v>352</v>
      </c>
      <c r="N24" s="206" t="s">
        <v>347</v>
      </c>
      <c r="O24" s="205" t="s">
        <v>350</v>
      </c>
      <c r="P24" s="205" t="s">
        <v>205</v>
      </c>
    </row>
    <row r="25" spans="1:16" ht="12.75">
      <c r="A25" s="309">
        <v>21</v>
      </c>
      <c r="B25" t="s">
        <v>147</v>
      </c>
      <c r="C25" s="205" t="s">
        <v>237</v>
      </c>
      <c r="D25" s="205" t="s">
        <v>213</v>
      </c>
      <c r="E25" s="205" t="s">
        <v>213</v>
      </c>
      <c r="F25" s="205" t="s">
        <v>237</v>
      </c>
      <c r="G25" s="205" t="s">
        <v>213</v>
      </c>
      <c r="H25" s="205" t="s">
        <v>218</v>
      </c>
      <c r="I25" s="205" t="s">
        <v>213</v>
      </c>
      <c r="J25" s="205" t="s">
        <v>218</v>
      </c>
      <c r="K25" s="206" t="s">
        <v>335</v>
      </c>
      <c r="L25" s="212" t="s">
        <v>372</v>
      </c>
      <c r="M25" s="202" t="s">
        <v>351</v>
      </c>
      <c r="N25" s="206" t="s">
        <v>347</v>
      </c>
      <c r="O25" s="205" t="s">
        <v>224</v>
      </c>
      <c r="P25" s="205" t="s">
        <v>334</v>
      </c>
    </row>
    <row r="26" spans="1:16" ht="12.75">
      <c r="A26" s="309">
        <v>22</v>
      </c>
      <c r="B26" t="s">
        <v>148</v>
      </c>
      <c r="C26" s="205" t="s">
        <v>345</v>
      </c>
      <c r="D26" s="205" t="s">
        <v>213</v>
      </c>
      <c r="E26" s="205" t="s">
        <v>237</v>
      </c>
      <c r="F26" s="205" t="s">
        <v>320</v>
      </c>
      <c r="G26" s="205" t="s">
        <v>213</v>
      </c>
      <c r="H26" s="205" t="s">
        <v>218</v>
      </c>
      <c r="I26" s="205">
        <v>12</v>
      </c>
      <c r="J26" s="205" t="s">
        <v>218</v>
      </c>
      <c r="K26" s="206" t="s">
        <v>326</v>
      </c>
      <c r="L26" s="212" t="s">
        <v>376</v>
      </c>
      <c r="M26" s="202" t="s">
        <v>339</v>
      </c>
      <c r="N26" s="206" t="s">
        <v>344</v>
      </c>
      <c r="O26" s="205" t="s">
        <v>230</v>
      </c>
      <c r="P26" s="205" t="s">
        <v>370</v>
      </c>
    </row>
    <row r="27" spans="1:16" ht="12.75">
      <c r="A27" s="309">
        <v>23</v>
      </c>
      <c r="B27" t="s">
        <v>151</v>
      </c>
      <c r="C27" s="205" t="s">
        <v>213</v>
      </c>
      <c r="D27" s="205" t="s">
        <v>213</v>
      </c>
      <c r="E27" s="205">
        <v>3</v>
      </c>
      <c r="F27" s="205" t="s">
        <v>348</v>
      </c>
      <c r="G27" s="205" t="s">
        <v>213</v>
      </c>
      <c r="H27" s="205" t="s">
        <v>218</v>
      </c>
      <c r="I27" s="205">
        <v>3</v>
      </c>
      <c r="J27" s="205" t="s">
        <v>213</v>
      </c>
      <c r="K27" s="206" t="s">
        <v>328</v>
      </c>
      <c r="L27" s="212" t="s">
        <v>372</v>
      </c>
      <c r="M27" s="202" t="s">
        <v>372</v>
      </c>
      <c r="N27" s="206" t="s">
        <v>347</v>
      </c>
      <c r="O27" s="205" t="s">
        <v>231</v>
      </c>
      <c r="P27" s="205" t="s">
        <v>334</v>
      </c>
    </row>
    <row r="28" spans="1:16" ht="12.75">
      <c r="A28" s="309">
        <v>24</v>
      </c>
      <c r="B28" t="s">
        <v>153</v>
      </c>
      <c r="C28" s="205" t="s">
        <v>364</v>
      </c>
      <c r="D28" s="205" t="s">
        <v>213</v>
      </c>
      <c r="E28" s="205" t="s">
        <v>220</v>
      </c>
      <c r="F28" s="205" t="s">
        <v>320</v>
      </c>
      <c r="G28" s="205" t="s">
        <v>213</v>
      </c>
      <c r="H28" s="205" t="s">
        <v>213</v>
      </c>
      <c r="I28" s="205" t="s">
        <v>219</v>
      </c>
      <c r="J28" s="205" t="s">
        <v>237</v>
      </c>
      <c r="K28" s="206" t="s">
        <v>326</v>
      </c>
      <c r="L28" s="212" t="s">
        <v>372</v>
      </c>
      <c r="M28" s="202" t="s">
        <v>372</v>
      </c>
      <c r="N28" s="206" t="s">
        <v>347</v>
      </c>
      <c r="O28" s="205" t="s">
        <v>333</v>
      </c>
      <c r="P28" s="205" t="s">
        <v>371</v>
      </c>
    </row>
    <row r="29" spans="1:16" ht="12.75">
      <c r="A29" s="310">
        <v>25</v>
      </c>
      <c r="B29" s="82" t="s">
        <v>154</v>
      </c>
      <c r="C29" s="200" t="s">
        <v>213</v>
      </c>
      <c r="D29" s="200" t="s">
        <v>213</v>
      </c>
      <c r="E29" s="200" t="s">
        <v>213</v>
      </c>
      <c r="F29" s="200" t="s">
        <v>320</v>
      </c>
      <c r="G29" s="200">
        <v>3</v>
      </c>
      <c r="H29" s="200" t="s">
        <v>364</v>
      </c>
      <c r="I29" s="200" t="s">
        <v>213</v>
      </c>
      <c r="J29" s="200" t="s">
        <v>213</v>
      </c>
      <c r="K29" s="191" t="s">
        <v>367</v>
      </c>
      <c r="L29" s="210">
        <v>3</v>
      </c>
      <c r="M29" s="200" t="s">
        <v>322</v>
      </c>
      <c r="N29" s="191" t="s">
        <v>201</v>
      </c>
      <c r="O29" s="200" t="s">
        <v>333</v>
      </c>
      <c r="P29" s="200" t="s">
        <v>334</v>
      </c>
    </row>
  </sheetData>
  <mergeCells count="6">
    <mergeCell ref="C3:K3"/>
    <mergeCell ref="C1:J1"/>
    <mergeCell ref="L1:N1"/>
    <mergeCell ref="O1:P1"/>
    <mergeCell ref="C2:J2"/>
    <mergeCell ref="L2:N2"/>
  </mergeCells>
  <printOptions horizontalCentered="1"/>
  <pageMargins left="0.52" right="0.49" top="1.06" bottom="1" header="0.77" footer="0.5"/>
  <pageSetup scale="84" orientation="portrait" horizontalDpi="300" verticalDpi="1200" r:id="rId1"/>
  <headerFooter alignWithMargins="0">
    <oddHeader>&amp;CTable 11.  Seedling reactions of entries in the 2009 SRPN to  leaf rust.</oddHeader>
  </headerFooter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zoomScaleNormal="100" workbookViewId="0">
      <selection activeCell="I26" sqref="I26"/>
    </sheetView>
  </sheetViews>
  <sheetFormatPr defaultColWidth="8.85546875" defaultRowHeight="12.75"/>
  <cols>
    <col min="1" max="1" width="9.28515625" style="218" customWidth="1"/>
    <col min="2" max="2" width="23.28515625" style="218" customWidth="1"/>
    <col min="3" max="4" width="13.5703125" style="218" customWidth="1"/>
    <col min="5" max="5" width="11.7109375" style="218" customWidth="1"/>
    <col min="6" max="6" width="14.5703125" style="218" customWidth="1"/>
    <col min="7" max="7" width="9.5703125" style="221" customWidth="1"/>
    <col min="8" max="9" width="5.7109375" style="221" customWidth="1"/>
    <col min="10" max="10" width="4.7109375" style="221" customWidth="1"/>
    <col min="11" max="11" width="5.7109375" style="221" customWidth="1"/>
    <col min="12" max="12" width="4.7109375" style="221" customWidth="1"/>
    <col min="13" max="13" width="4.85546875" style="221" customWidth="1"/>
    <col min="14" max="14" width="7.28515625" style="221" customWidth="1"/>
    <col min="15" max="16" width="8.85546875" style="237"/>
    <col min="17" max="17" width="15.85546875" style="180" customWidth="1"/>
    <col min="18" max="16384" width="8.85546875" style="218"/>
  </cols>
  <sheetData>
    <row r="1" spans="1:17">
      <c r="A1" s="213"/>
      <c r="B1" s="214" t="s">
        <v>377</v>
      </c>
      <c r="C1" s="215" t="s">
        <v>378</v>
      </c>
      <c r="D1" s="215"/>
      <c r="E1" s="215"/>
      <c r="F1" s="215"/>
      <c r="G1" s="216" t="s">
        <v>379</v>
      </c>
      <c r="H1" s="216"/>
      <c r="I1" s="216"/>
      <c r="J1" s="216"/>
      <c r="K1" s="216"/>
      <c r="L1" s="216"/>
      <c r="M1" s="216"/>
      <c r="N1" s="216"/>
      <c r="O1" s="215" t="s">
        <v>380</v>
      </c>
      <c r="P1" s="215"/>
      <c r="Q1" s="217" t="s">
        <v>8</v>
      </c>
    </row>
    <row r="2" spans="1:17">
      <c r="A2" s="219"/>
      <c r="B2" s="219"/>
      <c r="C2" s="219"/>
      <c r="D2" s="219"/>
      <c r="E2" s="219"/>
      <c r="F2" s="219"/>
      <c r="G2" s="220" t="s">
        <v>381</v>
      </c>
      <c r="H2" s="220"/>
      <c r="I2" s="220" t="s">
        <v>382</v>
      </c>
      <c r="J2" s="220"/>
      <c r="K2" s="220"/>
      <c r="L2" s="220"/>
      <c r="M2" s="220" t="s">
        <v>383</v>
      </c>
      <c r="N2" s="220"/>
      <c r="O2" s="221"/>
      <c r="P2" s="221"/>
      <c r="Q2" s="222"/>
    </row>
    <row r="3" spans="1:17">
      <c r="A3" s="219"/>
      <c r="B3" s="219"/>
      <c r="C3" s="223" t="s">
        <v>303</v>
      </c>
      <c r="D3" s="224" t="s">
        <v>384</v>
      </c>
      <c r="E3" s="224"/>
      <c r="F3" s="224" t="s">
        <v>385</v>
      </c>
      <c r="G3" s="225" t="s">
        <v>386</v>
      </c>
      <c r="H3" s="220"/>
      <c r="I3" s="225" t="s">
        <v>387</v>
      </c>
      <c r="J3" s="220"/>
      <c r="K3" s="225" t="s">
        <v>388</v>
      </c>
      <c r="L3" s="220"/>
      <c r="M3" s="225" t="s">
        <v>389</v>
      </c>
      <c r="N3" s="220"/>
      <c r="O3" s="221"/>
      <c r="P3" s="221"/>
      <c r="Q3" s="226">
        <v>40009</v>
      </c>
    </row>
    <row r="4" spans="1:17">
      <c r="A4" s="227"/>
      <c r="B4" s="227"/>
      <c r="C4" s="228" t="s">
        <v>390</v>
      </c>
      <c r="D4" s="229">
        <v>39955</v>
      </c>
      <c r="E4" s="229"/>
      <c r="F4" s="229">
        <v>39964</v>
      </c>
      <c r="G4" s="230" t="s">
        <v>391</v>
      </c>
      <c r="H4" s="230"/>
      <c r="I4" s="230" t="s">
        <v>392</v>
      </c>
      <c r="J4" s="230"/>
      <c r="K4" s="230" t="s">
        <v>393</v>
      </c>
      <c r="L4" s="230"/>
      <c r="M4" s="230" t="s">
        <v>394</v>
      </c>
      <c r="N4" s="230"/>
      <c r="O4" s="231"/>
      <c r="P4" s="231"/>
      <c r="Q4" s="181"/>
    </row>
    <row r="5" spans="1:17">
      <c r="A5" s="142" t="s">
        <v>0</v>
      </c>
      <c r="B5" s="143" t="s">
        <v>195</v>
      </c>
      <c r="C5" s="232" t="s">
        <v>395</v>
      </c>
      <c r="D5" s="233" t="s">
        <v>396</v>
      </c>
      <c r="E5" s="233" t="s">
        <v>395</v>
      </c>
      <c r="F5" s="233" t="s">
        <v>397</v>
      </c>
      <c r="G5" s="234" t="s">
        <v>398</v>
      </c>
      <c r="H5" s="234" t="s">
        <v>399</v>
      </c>
      <c r="I5" s="234" t="s">
        <v>398</v>
      </c>
      <c r="J5" s="234" t="s">
        <v>399</v>
      </c>
      <c r="K5" s="234" t="s">
        <v>398</v>
      </c>
      <c r="L5" s="234" t="s">
        <v>399</v>
      </c>
      <c r="M5" s="234" t="s">
        <v>398</v>
      </c>
      <c r="N5" s="234" t="s">
        <v>399</v>
      </c>
      <c r="O5" s="235" t="s">
        <v>398</v>
      </c>
      <c r="P5" s="235" t="s">
        <v>399</v>
      </c>
      <c r="Q5" s="236" t="s">
        <v>399</v>
      </c>
    </row>
    <row r="6" spans="1:17">
      <c r="A6" s="68">
        <v>1</v>
      </c>
      <c r="B6" s="69" t="s">
        <v>1</v>
      </c>
      <c r="C6" s="237">
        <v>8</v>
      </c>
      <c r="D6" s="237" t="s">
        <v>330</v>
      </c>
      <c r="E6" s="237" t="s">
        <v>322</v>
      </c>
      <c r="F6" s="237" t="s">
        <v>402</v>
      </c>
      <c r="G6" s="238">
        <v>2</v>
      </c>
      <c r="H6" s="238">
        <v>5</v>
      </c>
      <c r="I6" s="238">
        <v>3</v>
      </c>
      <c r="J6" s="238">
        <v>5</v>
      </c>
      <c r="K6" s="238">
        <v>2</v>
      </c>
      <c r="L6" s="238">
        <v>10</v>
      </c>
      <c r="M6" s="238">
        <v>2</v>
      </c>
      <c r="N6" s="238">
        <v>10</v>
      </c>
      <c r="O6" s="237">
        <v>3</v>
      </c>
      <c r="P6" s="237">
        <v>10</v>
      </c>
      <c r="Q6" s="239">
        <v>16.666699999999999</v>
      </c>
    </row>
    <row r="7" spans="1:17">
      <c r="A7" s="68">
        <v>2</v>
      </c>
      <c r="B7" s="69" t="s">
        <v>111</v>
      </c>
      <c r="C7" s="237">
        <v>6</v>
      </c>
      <c r="D7" s="237" t="s">
        <v>322</v>
      </c>
      <c r="E7" s="237" t="s">
        <v>258</v>
      </c>
      <c r="F7" s="237" t="s">
        <v>406</v>
      </c>
      <c r="G7" s="221">
        <v>3</v>
      </c>
      <c r="H7" s="221">
        <v>1</v>
      </c>
      <c r="I7" s="221">
        <v>5</v>
      </c>
      <c r="J7" s="221">
        <v>10</v>
      </c>
      <c r="K7" s="221">
        <v>2</v>
      </c>
      <c r="L7" s="221">
        <v>10</v>
      </c>
      <c r="M7" s="221">
        <v>5</v>
      </c>
      <c r="N7" s="221">
        <v>20</v>
      </c>
      <c r="O7" s="237">
        <v>2</v>
      </c>
      <c r="P7" s="237">
        <v>10</v>
      </c>
      <c r="Q7" s="240">
        <v>0</v>
      </c>
    </row>
    <row r="8" spans="1:17">
      <c r="A8" s="68">
        <v>3</v>
      </c>
      <c r="B8" s="69" t="s">
        <v>83</v>
      </c>
      <c r="C8" s="237">
        <v>8</v>
      </c>
      <c r="D8" s="237" t="s">
        <v>330</v>
      </c>
      <c r="E8" s="237" t="s">
        <v>258</v>
      </c>
      <c r="F8" s="237" t="s">
        <v>400</v>
      </c>
      <c r="G8" s="221">
        <v>3</v>
      </c>
      <c r="H8" s="221">
        <v>10</v>
      </c>
      <c r="I8" s="221">
        <v>5</v>
      </c>
      <c r="J8" s="221">
        <v>15</v>
      </c>
      <c r="K8" s="221">
        <v>2</v>
      </c>
      <c r="L8" s="221">
        <v>20</v>
      </c>
      <c r="M8" s="221">
        <v>3</v>
      </c>
      <c r="N8" s="221">
        <v>20</v>
      </c>
      <c r="O8" s="237">
        <v>4</v>
      </c>
      <c r="P8" s="237">
        <v>10</v>
      </c>
      <c r="Q8" s="240">
        <v>3.6667000000000001</v>
      </c>
    </row>
    <row r="9" spans="1:17">
      <c r="A9" s="68">
        <v>4</v>
      </c>
      <c r="B9" s="69" t="s">
        <v>94</v>
      </c>
      <c r="C9" s="237">
        <v>6</v>
      </c>
      <c r="D9" s="237" t="s">
        <v>409</v>
      </c>
      <c r="E9" s="237" t="s">
        <v>210</v>
      </c>
      <c r="F9" s="237" t="s">
        <v>400</v>
      </c>
      <c r="G9" s="221">
        <v>3</v>
      </c>
      <c r="H9" s="221">
        <v>10</v>
      </c>
      <c r="I9" s="221">
        <v>8</v>
      </c>
      <c r="J9" s="221">
        <v>10</v>
      </c>
      <c r="K9" s="221">
        <v>5</v>
      </c>
      <c r="L9" s="221">
        <v>60</v>
      </c>
      <c r="M9" s="221">
        <v>8</v>
      </c>
      <c r="N9" s="221">
        <v>40</v>
      </c>
      <c r="O9" s="237">
        <v>2</v>
      </c>
      <c r="P9" s="237">
        <v>10</v>
      </c>
      <c r="Q9" s="240">
        <v>1.6667000000000001</v>
      </c>
    </row>
    <row r="10" spans="1:17">
      <c r="A10" s="68">
        <v>5</v>
      </c>
      <c r="B10" t="s">
        <v>125</v>
      </c>
      <c r="C10" s="237">
        <v>9</v>
      </c>
      <c r="D10" s="237" t="s">
        <v>410</v>
      </c>
      <c r="E10" s="237" t="s">
        <v>407</v>
      </c>
      <c r="F10" s="237" t="s">
        <v>405</v>
      </c>
      <c r="G10" s="221">
        <v>3</v>
      </c>
      <c r="H10" s="221">
        <v>5</v>
      </c>
      <c r="I10" s="221">
        <v>5</v>
      </c>
      <c r="J10" s="221">
        <v>20</v>
      </c>
      <c r="K10" s="221">
        <v>5</v>
      </c>
      <c r="L10" s="221">
        <v>40</v>
      </c>
      <c r="M10" s="221">
        <v>8</v>
      </c>
      <c r="N10" s="221">
        <v>60</v>
      </c>
      <c r="O10" s="237">
        <v>0</v>
      </c>
      <c r="P10" s="237">
        <v>0</v>
      </c>
      <c r="Q10" s="240">
        <v>5.6666999999999996</v>
      </c>
    </row>
    <row r="11" spans="1:17">
      <c r="A11" s="68">
        <v>6</v>
      </c>
      <c r="B11" t="s">
        <v>127</v>
      </c>
      <c r="C11" s="237">
        <v>8</v>
      </c>
      <c r="D11" s="237" t="s">
        <v>406</v>
      </c>
      <c r="E11" s="237" t="s">
        <v>330</v>
      </c>
      <c r="F11" s="237" t="s">
        <v>330</v>
      </c>
      <c r="G11" s="221">
        <v>2</v>
      </c>
      <c r="H11" s="221">
        <v>5</v>
      </c>
      <c r="I11" s="221">
        <v>3</v>
      </c>
      <c r="J11" s="221">
        <v>10</v>
      </c>
      <c r="K11" s="221">
        <v>2</v>
      </c>
      <c r="L11" s="221">
        <v>20</v>
      </c>
      <c r="M11" s="221">
        <v>8</v>
      </c>
      <c r="N11" s="221">
        <v>60</v>
      </c>
      <c r="O11" s="237">
        <v>6</v>
      </c>
      <c r="P11" s="237">
        <v>50</v>
      </c>
      <c r="Q11" s="241">
        <v>10</v>
      </c>
    </row>
    <row r="12" spans="1:17">
      <c r="A12" s="68">
        <v>7</v>
      </c>
      <c r="B12" s="76" t="s">
        <v>129</v>
      </c>
      <c r="C12" s="237">
        <v>8</v>
      </c>
      <c r="D12" s="237" t="s">
        <v>411</v>
      </c>
      <c r="E12" s="237" t="s">
        <v>407</v>
      </c>
      <c r="F12" s="237" t="s">
        <v>406</v>
      </c>
      <c r="G12" s="221">
        <v>2</v>
      </c>
      <c r="H12" s="221">
        <v>1</v>
      </c>
      <c r="I12" s="221">
        <v>5</v>
      </c>
      <c r="J12" s="221">
        <v>15</v>
      </c>
      <c r="K12" s="221">
        <v>2</v>
      </c>
      <c r="L12" s="221">
        <v>20</v>
      </c>
      <c r="M12" s="221">
        <v>2</v>
      </c>
      <c r="N12" s="221">
        <v>5</v>
      </c>
      <c r="O12" s="237">
        <v>3</v>
      </c>
      <c r="P12" s="237">
        <v>30</v>
      </c>
      <c r="Q12" s="240">
        <v>6.6666999999999996</v>
      </c>
    </row>
    <row r="13" spans="1:17">
      <c r="A13" s="68">
        <v>8</v>
      </c>
      <c r="B13" s="78" t="s">
        <v>112</v>
      </c>
      <c r="C13" s="237">
        <v>7</v>
      </c>
      <c r="D13" s="237" t="s">
        <v>324</v>
      </c>
      <c r="E13" s="237" t="s">
        <v>258</v>
      </c>
      <c r="F13" s="237" t="s">
        <v>406</v>
      </c>
      <c r="G13" s="221">
        <v>2</v>
      </c>
      <c r="H13" s="221">
        <v>5</v>
      </c>
      <c r="I13" s="221">
        <v>8</v>
      </c>
      <c r="J13" s="221">
        <v>10</v>
      </c>
      <c r="K13" s="221">
        <v>3</v>
      </c>
      <c r="L13" s="221">
        <v>20</v>
      </c>
      <c r="M13" s="221">
        <v>8</v>
      </c>
      <c r="N13" s="221">
        <v>60</v>
      </c>
      <c r="O13" s="237">
        <v>3</v>
      </c>
      <c r="P13" s="237">
        <v>20</v>
      </c>
      <c r="Q13" s="240">
        <v>0.66669999999999996</v>
      </c>
    </row>
    <row r="14" spans="1:17">
      <c r="A14" s="68">
        <v>9</v>
      </c>
      <c r="B14" s="75" t="s">
        <v>132</v>
      </c>
      <c r="C14" s="237">
        <v>8</v>
      </c>
      <c r="D14" s="237" t="s">
        <v>412</v>
      </c>
      <c r="E14" s="237" t="s">
        <v>325</v>
      </c>
      <c r="F14" s="237" t="s">
        <v>330</v>
      </c>
      <c r="G14" s="221">
        <v>5</v>
      </c>
      <c r="H14" s="221">
        <v>60</v>
      </c>
      <c r="I14" s="221">
        <v>8</v>
      </c>
      <c r="J14" s="221">
        <v>20</v>
      </c>
      <c r="K14" s="221">
        <v>8</v>
      </c>
      <c r="L14" s="221">
        <v>60</v>
      </c>
      <c r="M14" s="221">
        <v>8</v>
      </c>
      <c r="N14" s="221">
        <v>40</v>
      </c>
      <c r="O14" s="237">
        <v>8</v>
      </c>
      <c r="P14" s="237">
        <v>40</v>
      </c>
      <c r="Q14" s="240">
        <v>5</v>
      </c>
    </row>
    <row r="15" spans="1:17">
      <c r="A15" s="68">
        <v>10</v>
      </c>
      <c r="B15" t="s">
        <v>95</v>
      </c>
      <c r="C15" s="237">
        <v>8</v>
      </c>
      <c r="D15" s="237" t="s">
        <v>322</v>
      </c>
      <c r="E15" s="237" t="s">
        <v>258</v>
      </c>
      <c r="F15" s="237" t="s">
        <v>405</v>
      </c>
      <c r="G15" s="221">
        <v>3</v>
      </c>
      <c r="H15" s="221">
        <v>5</v>
      </c>
      <c r="I15" s="221">
        <v>5</v>
      </c>
      <c r="J15" s="221">
        <v>20</v>
      </c>
      <c r="K15" s="221">
        <v>2</v>
      </c>
      <c r="L15" s="221">
        <v>20</v>
      </c>
      <c r="M15" s="221">
        <v>8</v>
      </c>
      <c r="N15" s="221">
        <v>90</v>
      </c>
      <c r="O15" s="237">
        <v>3</v>
      </c>
      <c r="P15" s="237">
        <v>10</v>
      </c>
      <c r="Q15" s="240">
        <v>1</v>
      </c>
    </row>
    <row r="16" spans="1:17">
      <c r="A16" s="68">
        <v>11</v>
      </c>
      <c r="B16" t="s">
        <v>119</v>
      </c>
      <c r="C16" s="237">
        <v>7</v>
      </c>
      <c r="D16" s="237" t="s">
        <v>409</v>
      </c>
      <c r="E16" s="237" t="s">
        <v>413</v>
      </c>
      <c r="F16" s="237" t="s">
        <v>405</v>
      </c>
      <c r="G16" s="221">
        <v>3</v>
      </c>
      <c r="H16" s="221">
        <v>10</v>
      </c>
      <c r="I16" s="221">
        <v>3</v>
      </c>
      <c r="J16" s="221">
        <v>5</v>
      </c>
      <c r="K16" s="221">
        <v>5</v>
      </c>
      <c r="L16" s="221">
        <v>20</v>
      </c>
      <c r="M16" s="221">
        <v>8</v>
      </c>
      <c r="N16" s="221">
        <v>90</v>
      </c>
      <c r="O16" s="237">
        <v>2</v>
      </c>
      <c r="P16" s="237">
        <v>50</v>
      </c>
      <c r="Q16" s="240">
        <v>0</v>
      </c>
    </row>
    <row r="17" spans="1:17">
      <c r="A17" s="68">
        <v>12</v>
      </c>
      <c r="B17" t="s">
        <v>121</v>
      </c>
      <c r="C17" s="237">
        <v>8</v>
      </c>
      <c r="D17" s="237" t="s">
        <v>414</v>
      </c>
      <c r="E17" s="237" t="s">
        <v>415</v>
      </c>
      <c r="F17" s="237" t="s">
        <v>403</v>
      </c>
      <c r="G17" s="221">
        <v>3</v>
      </c>
      <c r="H17" s="221">
        <v>10</v>
      </c>
      <c r="I17" s="221">
        <v>5</v>
      </c>
      <c r="J17" s="221">
        <v>10</v>
      </c>
      <c r="K17" s="221">
        <v>5</v>
      </c>
      <c r="L17" s="221">
        <v>20</v>
      </c>
      <c r="M17" s="221">
        <v>8</v>
      </c>
      <c r="N17" s="221">
        <v>80</v>
      </c>
      <c r="O17" s="237">
        <v>8</v>
      </c>
      <c r="P17" s="237">
        <v>50</v>
      </c>
      <c r="Q17" s="240">
        <v>1.6667000000000001</v>
      </c>
    </row>
    <row r="18" spans="1:17">
      <c r="A18" s="68">
        <v>13</v>
      </c>
      <c r="B18" t="s">
        <v>135</v>
      </c>
      <c r="C18" s="237">
        <v>9</v>
      </c>
      <c r="D18" s="237" t="s">
        <v>416</v>
      </c>
      <c r="E18" s="237" t="s">
        <v>417</v>
      </c>
      <c r="F18" s="237" t="s">
        <v>404</v>
      </c>
      <c r="G18" s="221">
        <v>8</v>
      </c>
      <c r="H18" s="221">
        <v>30</v>
      </c>
      <c r="I18" s="221">
        <v>8</v>
      </c>
      <c r="J18" s="221">
        <v>30</v>
      </c>
      <c r="K18" s="221">
        <v>8</v>
      </c>
      <c r="L18" s="221">
        <v>60</v>
      </c>
      <c r="M18" s="221">
        <v>8</v>
      </c>
      <c r="N18" s="221">
        <v>90</v>
      </c>
      <c r="O18" s="237">
        <v>9</v>
      </c>
      <c r="P18" s="237">
        <v>60</v>
      </c>
      <c r="Q18" s="240">
        <v>6.6666999999999996</v>
      </c>
    </row>
    <row r="19" spans="1:17">
      <c r="A19" s="68">
        <v>14</v>
      </c>
      <c r="B19" t="s">
        <v>137</v>
      </c>
      <c r="C19" s="237">
        <v>7</v>
      </c>
      <c r="D19" s="237" t="s">
        <v>402</v>
      </c>
      <c r="E19" s="237" t="s">
        <v>325</v>
      </c>
      <c r="F19" s="237" t="s">
        <v>330</v>
      </c>
      <c r="G19" s="221">
        <v>8</v>
      </c>
      <c r="H19" s="221">
        <v>40</v>
      </c>
      <c r="I19" s="221">
        <v>8</v>
      </c>
      <c r="J19" s="221">
        <v>20</v>
      </c>
      <c r="K19" s="221">
        <v>2</v>
      </c>
      <c r="L19" s="221">
        <v>2</v>
      </c>
      <c r="M19" s="221">
        <v>2</v>
      </c>
      <c r="N19" s="221">
        <v>5</v>
      </c>
      <c r="O19" s="237">
        <v>6</v>
      </c>
      <c r="P19" s="237">
        <v>40</v>
      </c>
      <c r="Q19" s="240">
        <v>5</v>
      </c>
    </row>
    <row r="20" spans="1:17">
      <c r="A20" s="68">
        <v>15</v>
      </c>
      <c r="B20" t="s">
        <v>115</v>
      </c>
      <c r="C20" s="237">
        <v>8</v>
      </c>
      <c r="D20" s="237" t="s">
        <v>330</v>
      </c>
      <c r="E20" s="237" t="s">
        <v>258</v>
      </c>
      <c r="F20" s="237" t="s">
        <v>405</v>
      </c>
      <c r="G20" s="221">
        <v>2</v>
      </c>
      <c r="H20" s="221">
        <v>1</v>
      </c>
      <c r="I20" s="221">
        <v>5</v>
      </c>
      <c r="J20" s="221">
        <v>15</v>
      </c>
      <c r="K20" s="221">
        <v>2</v>
      </c>
      <c r="L20" s="221">
        <v>5</v>
      </c>
      <c r="M20" s="221">
        <v>8</v>
      </c>
      <c r="N20" s="221">
        <v>80</v>
      </c>
      <c r="O20" s="237">
        <v>3</v>
      </c>
      <c r="P20" s="237">
        <v>10</v>
      </c>
      <c r="Q20" s="241">
        <v>16.666699999999999</v>
      </c>
    </row>
    <row r="21" spans="1:17">
      <c r="A21" s="68">
        <v>16</v>
      </c>
      <c r="B21" t="s">
        <v>117</v>
      </c>
      <c r="C21" s="237">
        <v>9</v>
      </c>
      <c r="D21" s="237" t="s">
        <v>401</v>
      </c>
      <c r="E21" s="237" t="s">
        <v>324</v>
      </c>
      <c r="F21" s="237" t="s">
        <v>258</v>
      </c>
      <c r="G21" s="221">
        <v>2</v>
      </c>
      <c r="H21" s="221">
        <v>80</v>
      </c>
      <c r="I21" s="221">
        <v>3</v>
      </c>
      <c r="J21" s="221">
        <v>10</v>
      </c>
      <c r="K21" s="221">
        <v>3</v>
      </c>
      <c r="L21" s="221">
        <v>40</v>
      </c>
      <c r="M21" s="221">
        <v>2</v>
      </c>
      <c r="N21" s="221">
        <v>5</v>
      </c>
      <c r="O21" s="237">
        <v>3</v>
      </c>
      <c r="P21" s="237">
        <v>20</v>
      </c>
      <c r="Q21" s="240">
        <v>0.66669999999999996</v>
      </c>
    </row>
    <row r="22" spans="1:17">
      <c r="A22" s="68">
        <v>17</v>
      </c>
      <c r="B22" t="s">
        <v>139</v>
      </c>
      <c r="C22" s="237">
        <v>8</v>
      </c>
      <c r="D22" s="237" t="s">
        <v>322</v>
      </c>
      <c r="E22" s="237" t="s">
        <v>258</v>
      </c>
      <c r="F22" s="237" t="s">
        <v>402</v>
      </c>
      <c r="G22" s="221">
        <v>3</v>
      </c>
      <c r="H22" s="221">
        <v>5</v>
      </c>
      <c r="I22" s="221">
        <v>3</v>
      </c>
      <c r="J22" s="221">
        <v>5</v>
      </c>
      <c r="K22" s="221">
        <v>2</v>
      </c>
      <c r="L22" s="221">
        <v>10</v>
      </c>
      <c r="M22" s="221">
        <v>3</v>
      </c>
      <c r="N22" s="221">
        <v>20</v>
      </c>
      <c r="O22" s="237">
        <v>3</v>
      </c>
      <c r="P22" s="237">
        <v>30</v>
      </c>
      <c r="Q22" s="240">
        <v>1.6667000000000001</v>
      </c>
    </row>
    <row r="23" spans="1:17">
      <c r="A23" s="68">
        <v>18</v>
      </c>
      <c r="B23" t="s">
        <v>141</v>
      </c>
      <c r="C23" s="237">
        <v>8</v>
      </c>
      <c r="D23" s="237" t="s">
        <v>418</v>
      </c>
      <c r="E23" s="237" t="s">
        <v>408</v>
      </c>
      <c r="F23" s="237" t="s">
        <v>406</v>
      </c>
      <c r="G23" s="221">
        <v>5</v>
      </c>
      <c r="H23" s="221">
        <v>5</v>
      </c>
      <c r="I23" s="221">
        <v>3</v>
      </c>
      <c r="J23" s="221">
        <v>5</v>
      </c>
      <c r="K23" s="221">
        <v>5</v>
      </c>
      <c r="L23" s="221">
        <v>20</v>
      </c>
      <c r="M23" s="221">
        <v>8</v>
      </c>
      <c r="N23" s="221">
        <v>40</v>
      </c>
      <c r="O23" s="237">
        <v>3</v>
      </c>
      <c r="P23" s="237">
        <v>20</v>
      </c>
      <c r="Q23" s="240">
        <v>7.3333000000000004</v>
      </c>
    </row>
    <row r="24" spans="1:17">
      <c r="A24" s="68">
        <v>19</v>
      </c>
      <c r="B24" t="s">
        <v>143</v>
      </c>
      <c r="C24" s="237">
        <v>8</v>
      </c>
      <c r="D24" s="237" t="s">
        <v>404</v>
      </c>
      <c r="E24" s="237" t="s">
        <v>330</v>
      </c>
      <c r="F24" s="237" t="s">
        <v>405</v>
      </c>
      <c r="G24" s="221">
        <v>8</v>
      </c>
      <c r="H24" s="221">
        <v>40</v>
      </c>
      <c r="I24" s="221">
        <v>5</v>
      </c>
      <c r="J24" s="221">
        <v>10</v>
      </c>
      <c r="K24" s="221">
        <v>2</v>
      </c>
      <c r="L24" s="221">
        <v>2</v>
      </c>
      <c r="M24" s="221">
        <v>8</v>
      </c>
      <c r="N24" s="221">
        <v>60</v>
      </c>
      <c r="O24" s="237">
        <v>3</v>
      </c>
      <c r="P24" s="237">
        <v>10</v>
      </c>
      <c r="Q24" s="240">
        <v>8.6667000000000005</v>
      </c>
    </row>
    <row r="25" spans="1:17">
      <c r="A25" s="68">
        <v>20</v>
      </c>
      <c r="B25" t="s">
        <v>145</v>
      </c>
      <c r="C25" s="237">
        <v>7</v>
      </c>
      <c r="D25" s="237" t="s">
        <v>419</v>
      </c>
      <c r="E25" s="237" t="s">
        <v>325</v>
      </c>
      <c r="F25" s="237" t="s">
        <v>327</v>
      </c>
      <c r="G25" s="221">
        <v>3</v>
      </c>
      <c r="H25" s="221">
        <v>10</v>
      </c>
      <c r="I25" s="221">
        <v>5</v>
      </c>
      <c r="J25" s="221">
        <v>20</v>
      </c>
      <c r="K25" s="221">
        <v>5</v>
      </c>
      <c r="L25" s="221">
        <v>30</v>
      </c>
      <c r="M25" s="221">
        <v>3</v>
      </c>
      <c r="N25" s="221">
        <v>20</v>
      </c>
      <c r="O25" s="237">
        <v>4</v>
      </c>
      <c r="P25" s="237">
        <v>50</v>
      </c>
      <c r="Q25" s="240">
        <v>2</v>
      </c>
    </row>
    <row r="26" spans="1:17">
      <c r="A26" s="68">
        <v>21</v>
      </c>
      <c r="B26" t="s">
        <v>147</v>
      </c>
      <c r="C26" s="237">
        <v>5</v>
      </c>
      <c r="D26" s="237" t="s">
        <v>400</v>
      </c>
      <c r="E26" s="237" t="s">
        <v>330</v>
      </c>
      <c r="F26" s="237" t="s">
        <v>330</v>
      </c>
      <c r="G26" s="221">
        <v>8</v>
      </c>
      <c r="H26" s="221">
        <v>100</v>
      </c>
      <c r="I26" s="221">
        <v>8</v>
      </c>
      <c r="J26" s="221">
        <v>30</v>
      </c>
      <c r="K26" s="221">
        <v>5</v>
      </c>
      <c r="L26" s="221">
        <v>30</v>
      </c>
      <c r="M26" s="221">
        <v>8</v>
      </c>
      <c r="N26" s="221">
        <v>20</v>
      </c>
      <c r="O26" s="237">
        <v>7</v>
      </c>
      <c r="P26" s="237">
        <v>60</v>
      </c>
      <c r="Q26" s="241">
        <v>33.333300000000001</v>
      </c>
    </row>
    <row r="27" spans="1:17">
      <c r="A27" s="68">
        <v>22</v>
      </c>
      <c r="B27" t="s">
        <v>148</v>
      </c>
      <c r="C27" s="237">
        <v>8</v>
      </c>
      <c r="D27" s="237" t="s">
        <v>420</v>
      </c>
      <c r="E27" s="237" t="s">
        <v>210</v>
      </c>
      <c r="F27" s="237" t="s">
        <v>405</v>
      </c>
      <c r="G27" s="221">
        <v>8</v>
      </c>
      <c r="H27" s="221">
        <v>100</v>
      </c>
      <c r="I27" s="221">
        <v>8</v>
      </c>
      <c r="J27" s="221">
        <v>20</v>
      </c>
      <c r="K27" s="221">
        <v>5</v>
      </c>
      <c r="L27" s="221">
        <v>30</v>
      </c>
      <c r="M27" s="221">
        <v>8</v>
      </c>
      <c r="N27" s="221">
        <v>40</v>
      </c>
      <c r="O27" s="237">
        <v>4</v>
      </c>
      <c r="P27" s="237">
        <v>20</v>
      </c>
      <c r="Q27" s="240">
        <v>0</v>
      </c>
    </row>
    <row r="28" spans="1:17">
      <c r="A28" s="68">
        <v>23</v>
      </c>
      <c r="B28" t="s">
        <v>151</v>
      </c>
      <c r="C28" s="237">
        <v>8</v>
      </c>
      <c r="D28" s="237" t="s">
        <v>409</v>
      </c>
      <c r="E28" s="237" t="s">
        <v>421</v>
      </c>
      <c r="F28" s="237" t="s">
        <v>405</v>
      </c>
      <c r="G28" s="221">
        <v>8</v>
      </c>
      <c r="H28" s="221">
        <v>100</v>
      </c>
      <c r="I28" s="221">
        <v>8</v>
      </c>
      <c r="J28" s="221">
        <v>20</v>
      </c>
      <c r="K28" s="221">
        <v>2</v>
      </c>
      <c r="L28" s="221">
        <v>2</v>
      </c>
      <c r="M28" s="221">
        <v>5</v>
      </c>
      <c r="N28" s="221">
        <v>40</v>
      </c>
      <c r="O28" s="237">
        <v>3</v>
      </c>
      <c r="P28" s="237">
        <v>10</v>
      </c>
      <c r="Q28" s="240">
        <v>4</v>
      </c>
    </row>
    <row r="29" spans="1:17">
      <c r="A29" s="68">
        <v>24</v>
      </c>
      <c r="B29" t="s">
        <v>153</v>
      </c>
      <c r="C29" s="237">
        <v>7</v>
      </c>
      <c r="D29" s="237" t="s">
        <v>400</v>
      </c>
      <c r="E29" s="237" t="s">
        <v>330</v>
      </c>
      <c r="F29" s="237" t="s">
        <v>322</v>
      </c>
      <c r="G29" s="221">
        <v>5</v>
      </c>
      <c r="H29" s="221">
        <v>70</v>
      </c>
      <c r="I29" s="221">
        <v>5</v>
      </c>
      <c r="J29" s="221">
        <v>10</v>
      </c>
      <c r="K29" s="221">
        <v>2</v>
      </c>
      <c r="L29" s="221">
        <v>10</v>
      </c>
      <c r="M29" s="221">
        <v>8</v>
      </c>
      <c r="N29" s="221">
        <v>60</v>
      </c>
      <c r="O29" s="237">
        <v>4</v>
      </c>
      <c r="P29" s="237">
        <v>30</v>
      </c>
      <c r="Q29" s="240">
        <v>1.3332999999999999</v>
      </c>
    </row>
    <row r="30" spans="1:17">
      <c r="A30" s="81">
        <v>25</v>
      </c>
      <c r="B30" s="82" t="s">
        <v>154</v>
      </c>
      <c r="C30" s="231">
        <v>6</v>
      </c>
      <c r="D30" s="231" t="s">
        <v>422</v>
      </c>
      <c r="E30" s="231" t="s">
        <v>413</v>
      </c>
      <c r="F30" s="231" t="s">
        <v>324</v>
      </c>
      <c r="G30" s="231">
        <v>5</v>
      </c>
      <c r="H30" s="231">
        <v>70</v>
      </c>
      <c r="I30" s="231">
        <v>5</v>
      </c>
      <c r="J30" s="231">
        <v>5</v>
      </c>
      <c r="K30" s="231">
        <v>2</v>
      </c>
      <c r="L30" s="231">
        <v>10</v>
      </c>
      <c r="M30" s="231">
        <v>8</v>
      </c>
      <c r="N30" s="231">
        <v>80</v>
      </c>
      <c r="O30" s="231">
        <v>4</v>
      </c>
      <c r="P30" s="231">
        <v>20</v>
      </c>
      <c r="Q30" s="242">
        <v>5</v>
      </c>
    </row>
  </sheetData>
  <mergeCells count="14">
    <mergeCell ref="G3:H3"/>
    <mergeCell ref="I3:J3"/>
    <mergeCell ref="K3:L3"/>
    <mergeCell ref="M3:N3"/>
    <mergeCell ref="G4:H4"/>
    <mergeCell ref="I4:J4"/>
    <mergeCell ref="K4:L4"/>
    <mergeCell ref="M4:N4"/>
    <mergeCell ref="C1:F1"/>
    <mergeCell ref="G1:N1"/>
    <mergeCell ref="O1:P1"/>
    <mergeCell ref="G2:H2"/>
    <mergeCell ref="I2:L2"/>
    <mergeCell ref="M2:N2"/>
  </mergeCells>
  <hyperlinks>
    <hyperlink ref="B1" r:id="rId1"/>
  </hyperlinks>
  <printOptions horizontalCentered="1"/>
  <pageMargins left="0.53" right="0.23" top="1" bottom="0.42" header="0.5" footer="0.2"/>
  <pageSetup scale="80" orientation="portrait" r:id="rId2"/>
  <headerFooter alignWithMargins="0">
    <oddHeader>&amp;CTable 12.  Stripe rust reactions, 2009NRPN.</oddHeader>
  </headerFooter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sqref="A1:J1"/>
    </sheetView>
  </sheetViews>
  <sheetFormatPr defaultRowHeight="12.75"/>
  <cols>
    <col min="1" max="1" width="9.28515625" style="218" customWidth="1"/>
    <col min="2" max="2" width="23.28515625" style="218" customWidth="1"/>
    <col min="3" max="3" width="7.140625" style="250" customWidth="1"/>
    <col min="4" max="4" width="7" style="250" customWidth="1"/>
    <col min="5" max="5" width="7.85546875" style="250" customWidth="1"/>
    <col min="6" max="6" width="7.7109375" style="250" customWidth="1"/>
    <col min="7" max="7" width="7.5703125" style="250" customWidth="1"/>
    <col min="8" max="9" width="8.140625" style="250" customWidth="1"/>
    <col min="10" max="10" width="8" style="250" customWidth="1"/>
    <col min="11" max="252" width="9.140625" style="244"/>
    <col min="253" max="253" width="10" style="244" customWidth="1"/>
    <col min="254" max="254" width="12.5703125" style="244" customWidth="1"/>
    <col min="255" max="255" width="9.7109375" style="244" customWidth="1"/>
    <col min="256" max="256" width="23.85546875" style="244" customWidth="1"/>
    <col min="257" max="257" width="9.42578125" style="244" customWidth="1"/>
    <col min="258" max="258" width="6.7109375" style="244" customWidth="1"/>
    <col min="259" max="259" width="7.140625" style="244" customWidth="1"/>
    <col min="260" max="260" width="7" style="244" customWidth="1"/>
    <col min="261" max="261" width="7.85546875" style="244" customWidth="1"/>
    <col min="262" max="262" width="7.7109375" style="244" customWidth="1"/>
    <col min="263" max="263" width="7.5703125" style="244" customWidth="1"/>
    <col min="264" max="265" width="8.140625" style="244" customWidth="1"/>
    <col min="266" max="266" width="8" style="244" customWidth="1"/>
    <col min="267" max="508" width="9.140625" style="244"/>
    <col min="509" max="509" width="10" style="244" customWidth="1"/>
    <col min="510" max="510" width="12.5703125" style="244" customWidth="1"/>
    <col min="511" max="511" width="9.7109375" style="244" customWidth="1"/>
    <col min="512" max="512" width="23.85546875" style="244" customWidth="1"/>
    <col min="513" max="513" width="9.42578125" style="244" customWidth="1"/>
    <col min="514" max="514" width="6.7109375" style="244" customWidth="1"/>
    <col min="515" max="515" width="7.140625" style="244" customWidth="1"/>
    <col min="516" max="516" width="7" style="244" customWidth="1"/>
    <col min="517" max="517" width="7.85546875" style="244" customWidth="1"/>
    <col min="518" max="518" width="7.7109375" style="244" customWidth="1"/>
    <col min="519" max="519" width="7.5703125" style="244" customWidth="1"/>
    <col min="520" max="521" width="8.140625" style="244" customWidth="1"/>
    <col min="522" max="522" width="8" style="244" customWidth="1"/>
    <col min="523" max="764" width="9.140625" style="244"/>
    <col min="765" max="765" width="10" style="244" customWidth="1"/>
    <col min="766" max="766" width="12.5703125" style="244" customWidth="1"/>
    <col min="767" max="767" width="9.7109375" style="244" customWidth="1"/>
    <col min="768" max="768" width="23.85546875" style="244" customWidth="1"/>
    <col min="769" max="769" width="9.42578125" style="244" customWidth="1"/>
    <col min="770" max="770" width="6.7109375" style="244" customWidth="1"/>
    <col min="771" max="771" width="7.140625" style="244" customWidth="1"/>
    <col min="772" max="772" width="7" style="244" customWidth="1"/>
    <col min="773" max="773" width="7.85546875" style="244" customWidth="1"/>
    <col min="774" max="774" width="7.7109375" style="244" customWidth="1"/>
    <col min="775" max="775" width="7.5703125" style="244" customWidth="1"/>
    <col min="776" max="777" width="8.140625" style="244" customWidth="1"/>
    <col min="778" max="778" width="8" style="244" customWidth="1"/>
    <col min="779" max="1020" width="9.140625" style="244"/>
    <col min="1021" max="1021" width="10" style="244" customWidth="1"/>
    <col min="1022" max="1022" width="12.5703125" style="244" customWidth="1"/>
    <col min="1023" max="1023" width="9.7109375" style="244" customWidth="1"/>
    <col min="1024" max="1024" width="23.85546875" style="244" customWidth="1"/>
    <col min="1025" max="1025" width="9.42578125" style="244" customWidth="1"/>
    <col min="1026" max="1026" width="6.7109375" style="244" customWidth="1"/>
    <col min="1027" max="1027" width="7.140625" style="244" customWidth="1"/>
    <col min="1028" max="1028" width="7" style="244" customWidth="1"/>
    <col min="1029" max="1029" width="7.85546875" style="244" customWidth="1"/>
    <col min="1030" max="1030" width="7.7109375" style="244" customWidth="1"/>
    <col min="1031" max="1031" width="7.5703125" style="244" customWidth="1"/>
    <col min="1032" max="1033" width="8.140625" style="244" customWidth="1"/>
    <col min="1034" max="1034" width="8" style="244" customWidth="1"/>
    <col min="1035" max="1276" width="9.140625" style="244"/>
    <col min="1277" max="1277" width="10" style="244" customWidth="1"/>
    <col min="1278" max="1278" width="12.5703125" style="244" customWidth="1"/>
    <col min="1279" max="1279" width="9.7109375" style="244" customWidth="1"/>
    <col min="1280" max="1280" width="23.85546875" style="244" customWidth="1"/>
    <col min="1281" max="1281" width="9.42578125" style="244" customWidth="1"/>
    <col min="1282" max="1282" width="6.7109375" style="244" customWidth="1"/>
    <col min="1283" max="1283" width="7.140625" style="244" customWidth="1"/>
    <col min="1284" max="1284" width="7" style="244" customWidth="1"/>
    <col min="1285" max="1285" width="7.85546875" style="244" customWidth="1"/>
    <col min="1286" max="1286" width="7.7109375" style="244" customWidth="1"/>
    <col min="1287" max="1287" width="7.5703125" style="244" customWidth="1"/>
    <col min="1288" max="1289" width="8.140625" style="244" customWidth="1"/>
    <col min="1290" max="1290" width="8" style="244" customWidth="1"/>
    <col min="1291" max="1532" width="9.140625" style="244"/>
    <col min="1533" max="1533" width="10" style="244" customWidth="1"/>
    <col min="1534" max="1534" width="12.5703125" style="244" customWidth="1"/>
    <col min="1535" max="1535" width="9.7109375" style="244" customWidth="1"/>
    <col min="1536" max="1536" width="23.85546875" style="244" customWidth="1"/>
    <col min="1537" max="1537" width="9.42578125" style="244" customWidth="1"/>
    <col min="1538" max="1538" width="6.7109375" style="244" customWidth="1"/>
    <col min="1539" max="1539" width="7.140625" style="244" customWidth="1"/>
    <col min="1540" max="1540" width="7" style="244" customWidth="1"/>
    <col min="1541" max="1541" width="7.85546875" style="244" customWidth="1"/>
    <col min="1542" max="1542" width="7.7109375" style="244" customWidth="1"/>
    <col min="1543" max="1543" width="7.5703125" style="244" customWidth="1"/>
    <col min="1544" max="1545" width="8.140625" style="244" customWidth="1"/>
    <col min="1546" max="1546" width="8" style="244" customWidth="1"/>
    <col min="1547" max="1788" width="9.140625" style="244"/>
    <col min="1789" max="1789" width="10" style="244" customWidth="1"/>
    <col min="1790" max="1790" width="12.5703125" style="244" customWidth="1"/>
    <col min="1791" max="1791" width="9.7109375" style="244" customWidth="1"/>
    <col min="1792" max="1792" width="23.85546875" style="244" customWidth="1"/>
    <col min="1793" max="1793" width="9.42578125" style="244" customWidth="1"/>
    <col min="1794" max="1794" width="6.7109375" style="244" customWidth="1"/>
    <col min="1795" max="1795" width="7.140625" style="244" customWidth="1"/>
    <col min="1796" max="1796" width="7" style="244" customWidth="1"/>
    <col min="1797" max="1797" width="7.85546875" style="244" customWidth="1"/>
    <col min="1798" max="1798" width="7.7109375" style="244" customWidth="1"/>
    <col min="1799" max="1799" width="7.5703125" style="244" customWidth="1"/>
    <col min="1800" max="1801" width="8.140625" style="244" customWidth="1"/>
    <col min="1802" max="1802" width="8" style="244" customWidth="1"/>
    <col min="1803" max="2044" width="9.140625" style="244"/>
    <col min="2045" max="2045" width="10" style="244" customWidth="1"/>
    <col min="2046" max="2046" width="12.5703125" style="244" customWidth="1"/>
    <col min="2047" max="2047" width="9.7109375" style="244" customWidth="1"/>
    <col min="2048" max="2048" width="23.85546875" style="244" customWidth="1"/>
    <col min="2049" max="2049" width="9.42578125" style="244" customWidth="1"/>
    <col min="2050" max="2050" width="6.7109375" style="244" customWidth="1"/>
    <col min="2051" max="2051" width="7.140625" style="244" customWidth="1"/>
    <col min="2052" max="2052" width="7" style="244" customWidth="1"/>
    <col min="2053" max="2053" width="7.85546875" style="244" customWidth="1"/>
    <col min="2054" max="2054" width="7.7109375" style="244" customWidth="1"/>
    <col min="2055" max="2055" width="7.5703125" style="244" customWidth="1"/>
    <col min="2056" max="2057" width="8.140625" style="244" customWidth="1"/>
    <col min="2058" max="2058" width="8" style="244" customWidth="1"/>
    <col min="2059" max="2300" width="9.140625" style="244"/>
    <col min="2301" max="2301" width="10" style="244" customWidth="1"/>
    <col min="2302" max="2302" width="12.5703125" style="244" customWidth="1"/>
    <col min="2303" max="2303" width="9.7109375" style="244" customWidth="1"/>
    <col min="2304" max="2304" width="23.85546875" style="244" customWidth="1"/>
    <col min="2305" max="2305" width="9.42578125" style="244" customWidth="1"/>
    <col min="2306" max="2306" width="6.7109375" style="244" customWidth="1"/>
    <col min="2307" max="2307" width="7.140625" style="244" customWidth="1"/>
    <col min="2308" max="2308" width="7" style="244" customWidth="1"/>
    <col min="2309" max="2309" width="7.85546875" style="244" customWidth="1"/>
    <col min="2310" max="2310" width="7.7109375" style="244" customWidth="1"/>
    <col min="2311" max="2311" width="7.5703125" style="244" customWidth="1"/>
    <col min="2312" max="2313" width="8.140625" style="244" customWidth="1"/>
    <col min="2314" max="2314" width="8" style="244" customWidth="1"/>
    <col min="2315" max="2556" width="9.140625" style="244"/>
    <col min="2557" max="2557" width="10" style="244" customWidth="1"/>
    <col min="2558" max="2558" width="12.5703125" style="244" customWidth="1"/>
    <col min="2559" max="2559" width="9.7109375" style="244" customWidth="1"/>
    <col min="2560" max="2560" width="23.85546875" style="244" customWidth="1"/>
    <col min="2561" max="2561" width="9.42578125" style="244" customWidth="1"/>
    <col min="2562" max="2562" width="6.7109375" style="244" customWidth="1"/>
    <col min="2563" max="2563" width="7.140625" style="244" customWidth="1"/>
    <col min="2564" max="2564" width="7" style="244" customWidth="1"/>
    <col min="2565" max="2565" width="7.85546875" style="244" customWidth="1"/>
    <col min="2566" max="2566" width="7.7109375" style="244" customWidth="1"/>
    <col min="2567" max="2567" width="7.5703125" style="244" customWidth="1"/>
    <col min="2568" max="2569" width="8.140625" style="244" customWidth="1"/>
    <col min="2570" max="2570" width="8" style="244" customWidth="1"/>
    <col min="2571" max="2812" width="9.140625" style="244"/>
    <col min="2813" max="2813" width="10" style="244" customWidth="1"/>
    <col min="2814" max="2814" width="12.5703125" style="244" customWidth="1"/>
    <col min="2815" max="2815" width="9.7109375" style="244" customWidth="1"/>
    <col min="2816" max="2816" width="23.85546875" style="244" customWidth="1"/>
    <col min="2817" max="2817" width="9.42578125" style="244" customWidth="1"/>
    <col min="2818" max="2818" width="6.7109375" style="244" customWidth="1"/>
    <col min="2819" max="2819" width="7.140625" style="244" customWidth="1"/>
    <col min="2820" max="2820" width="7" style="244" customWidth="1"/>
    <col min="2821" max="2821" width="7.85546875" style="244" customWidth="1"/>
    <col min="2822" max="2822" width="7.7109375" style="244" customWidth="1"/>
    <col min="2823" max="2823" width="7.5703125" style="244" customWidth="1"/>
    <col min="2824" max="2825" width="8.140625" style="244" customWidth="1"/>
    <col min="2826" max="2826" width="8" style="244" customWidth="1"/>
    <col min="2827" max="3068" width="9.140625" style="244"/>
    <col min="3069" max="3069" width="10" style="244" customWidth="1"/>
    <col min="3070" max="3070" width="12.5703125" style="244" customWidth="1"/>
    <col min="3071" max="3071" width="9.7109375" style="244" customWidth="1"/>
    <col min="3072" max="3072" width="23.85546875" style="244" customWidth="1"/>
    <col min="3073" max="3073" width="9.42578125" style="244" customWidth="1"/>
    <col min="3074" max="3074" width="6.7109375" style="244" customWidth="1"/>
    <col min="3075" max="3075" width="7.140625" style="244" customWidth="1"/>
    <col min="3076" max="3076" width="7" style="244" customWidth="1"/>
    <col min="3077" max="3077" width="7.85546875" style="244" customWidth="1"/>
    <col min="3078" max="3078" width="7.7109375" style="244" customWidth="1"/>
    <col min="3079" max="3079" width="7.5703125" style="244" customWidth="1"/>
    <col min="3080" max="3081" width="8.140625" style="244" customWidth="1"/>
    <col min="3082" max="3082" width="8" style="244" customWidth="1"/>
    <col min="3083" max="3324" width="9.140625" style="244"/>
    <col min="3325" max="3325" width="10" style="244" customWidth="1"/>
    <col min="3326" max="3326" width="12.5703125" style="244" customWidth="1"/>
    <col min="3327" max="3327" width="9.7109375" style="244" customWidth="1"/>
    <col min="3328" max="3328" width="23.85546875" style="244" customWidth="1"/>
    <col min="3329" max="3329" width="9.42578125" style="244" customWidth="1"/>
    <col min="3330" max="3330" width="6.7109375" style="244" customWidth="1"/>
    <col min="3331" max="3331" width="7.140625" style="244" customWidth="1"/>
    <col min="3332" max="3332" width="7" style="244" customWidth="1"/>
    <col min="3333" max="3333" width="7.85546875" style="244" customWidth="1"/>
    <col min="3334" max="3334" width="7.7109375" style="244" customWidth="1"/>
    <col min="3335" max="3335" width="7.5703125" style="244" customWidth="1"/>
    <col min="3336" max="3337" width="8.140625" style="244" customWidth="1"/>
    <col min="3338" max="3338" width="8" style="244" customWidth="1"/>
    <col min="3339" max="3580" width="9.140625" style="244"/>
    <col min="3581" max="3581" width="10" style="244" customWidth="1"/>
    <col min="3582" max="3582" width="12.5703125" style="244" customWidth="1"/>
    <col min="3583" max="3583" width="9.7109375" style="244" customWidth="1"/>
    <col min="3584" max="3584" width="23.85546875" style="244" customWidth="1"/>
    <col min="3585" max="3585" width="9.42578125" style="244" customWidth="1"/>
    <col min="3586" max="3586" width="6.7109375" style="244" customWidth="1"/>
    <col min="3587" max="3587" width="7.140625" style="244" customWidth="1"/>
    <col min="3588" max="3588" width="7" style="244" customWidth="1"/>
    <col min="3589" max="3589" width="7.85546875" style="244" customWidth="1"/>
    <col min="3590" max="3590" width="7.7109375" style="244" customWidth="1"/>
    <col min="3591" max="3591" width="7.5703125" style="244" customWidth="1"/>
    <col min="3592" max="3593" width="8.140625" style="244" customWidth="1"/>
    <col min="3594" max="3594" width="8" style="244" customWidth="1"/>
    <col min="3595" max="3836" width="9.140625" style="244"/>
    <col min="3837" max="3837" width="10" style="244" customWidth="1"/>
    <col min="3838" max="3838" width="12.5703125" style="244" customWidth="1"/>
    <col min="3839" max="3839" width="9.7109375" style="244" customWidth="1"/>
    <col min="3840" max="3840" width="23.85546875" style="244" customWidth="1"/>
    <col min="3841" max="3841" width="9.42578125" style="244" customWidth="1"/>
    <col min="3842" max="3842" width="6.7109375" style="244" customWidth="1"/>
    <col min="3843" max="3843" width="7.140625" style="244" customWidth="1"/>
    <col min="3844" max="3844" width="7" style="244" customWidth="1"/>
    <col min="3845" max="3845" width="7.85546875" style="244" customWidth="1"/>
    <col min="3846" max="3846" width="7.7109375" style="244" customWidth="1"/>
    <col min="3847" max="3847" width="7.5703125" style="244" customWidth="1"/>
    <col min="3848" max="3849" width="8.140625" style="244" customWidth="1"/>
    <col min="3850" max="3850" width="8" style="244" customWidth="1"/>
    <col min="3851" max="4092" width="9.140625" style="244"/>
    <col min="4093" max="4093" width="10" style="244" customWidth="1"/>
    <col min="4094" max="4094" width="12.5703125" style="244" customWidth="1"/>
    <col min="4095" max="4095" width="9.7109375" style="244" customWidth="1"/>
    <col min="4096" max="4096" width="23.85546875" style="244" customWidth="1"/>
    <col min="4097" max="4097" width="9.42578125" style="244" customWidth="1"/>
    <col min="4098" max="4098" width="6.7109375" style="244" customWidth="1"/>
    <col min="4099" max="4099" width="7.140625" style="244" customWidth="1"/>
    <col min="4100" max="4100" width="7" style="244" customWidth="1"/>
    <col min="4101" max="4101" width="7.85546875" style="244" customWidth="1"/>
    <col min="4102" max="4102" width="7.7109375" style="244" customWidth="1"/>
    <col min="4103" max="4103" width="7.5703125" style="244" customWidth="1"/>
    <col min="4104" max="4105" width="8.140625" style="244" customWidth="1"/>
    <col min="4106" max="4106" width="8" style="244" customWidth="1"/>
    <col min="4107" max="4348" width="9.140625" style="244"/>
    <col min="4349" max="4349" width="10" style="244" customWidth="1"/>
    <col min="4350" max="4350" width="12.5703125" style="244" customWidth="1"/>
    <col min="4351" max="4351" width="9.7109375" style="244" customWidth="1"/>
    <col min="4352" max="4352" width="23.85546875" style="244" customWidth="1"/>
    <col min="4353" max="4353" width="9.42578125" style="244" customWidth="1"/>
    <col min="4354" max="4354" width="6.7109375" style="244" customWidth="1"/>
    <col min="4355" max="4355" width="7.140625" style="244" customWidth="1"/>
    <col min="4356" max="4356" width="7" style="244" customWidth="1"/>
    <col min="4357" max="4357" width="7.85546875" style="244" customWidth="1"/>
    <col min="4358" max="4358" width="7.7109375" style="244" customWidth="1"/>
    <col min="4359" max="4359" width="7.5703125" style="244" customWidth="1"/>
    <col min="4360" max="4361" width="8.140625" style="244" customWidth="1"/>
    <col min="4362" max="4362" width="8" style="244" customWidth="1"/>
    <col min="4363" max="4604" width="9.140625" style="244"/>
    <col min="4605" max="4605" width="10" style="244" customWidth="1"/>
    <col min="4606" max="4606" width="12.5703125" style="244" customWidth="1"/>
    <col min="4607" max="4607" width="9.7109375" style="244" customWidth="1"/>
    <col min="4608" max="4608" width="23.85546875" style="244" customWidth="1"/>
    <col min="4609" max="4609" width="9.42578125" style="244" customWidth="1"/>
    <col min="4610" max="4610" width="6.7109375" style="244" customWidth="1"/>
    <col min="4611" max="4611" width="7.140625" style="244" customWidth="1"/>
    <col min="4612" max="4612" width="7" style="244" customWidth="1"/>
    <col min="4613" max="4613" width="7.85546875" style="244" customWidth="1"/>
    <col min="4614" max="4614" width="7.7109375" style="244" customWidth="1"/>
    <col min="4615" max="4615" width="7.5703125" style="244" customWidth="1"/>
    <col min="4616" max="4617" width="8.140625" style="244" customWidth="1"/>
    <col min="4618" max="4618" width="8" style="244" customWidth="1"/>
    <col min="4619" max="4860" width="9.140625" style="244"/>
    <col min="4861" max="4861" width="10" style="244" customWidth="1"/>
    <col min="4862" max="4862" width="12.5703125" style="244" customWidth="1"/>
    <col min="4863" max="4863" width="9.7109375" style="244" customWidth="1"/>
    <col min="4864" max="4864" width="23.85546875" style="244" customWidth="1"/>
    <col min="4865" max="4865" width="9.42578125" style="244" customWidth="1"/>
    <col min="4866" max="4866" width="6.7109375" style="244" customWidth="1"/>
    <col min="4867" max="4867" width="7.140625" style="244" customWidth="1"/>
    <col min="4868" max="4868" width="7" style="244" customWidth="1"/>
    <col min="4869" max="4869" width="7.85546875" style="244" customWidth="1"/>
    <col min="4870" max="4870" width="7.7109375" style="244" customWidth="1"/>
    <col min="4871" max="4871" width="7.5703125" style="244" customWidth="1"/>
    <col min="4872" max="4873" width="8.140625" style="244" customWidth="1"/>
    <col min="4874" max="4874" width="8" style="244" customWidth="1"/>
    <col min="4875" max="5116" width="9.140625" style="244"/>
    <col min="5117" max="5117" width="10" style="244" customWidth="1"/>
    <col min="5118" max="5118" width="12.5703125" style="244" customWidth="1"/>
    <col min="5119" max="5119" width="9.7109375" style="244" customWidth="1"/>
    <col min="5120" max="5120" width="23.85546875" style="244" customWidth="1"/>
    <col min="5121" max="5121" width="9.42578125" style="244" customWidth="1"/>
    <col min="5122" max="5122" width="6.7109375" style="244" customWidth="1"/>
    <col min="5123" max="5123" width="7.140625" style="244" customWidth="1"/>
    <col min="5124" max="5124" width="7" style="244" customWidth="1"/>
    <col min="5125" max="5125" width="7.85546875" style="244" customWidth="1"/>
    <col min="5126" max="5126" width="7.7109375" style="244" customWidth="1"/>
    <col min="5127" max="5127" width="7.5703125" style="244" customWidth="1"/>
    <col min="5128" max="5129" width="8.140625" style="244" customWidth="1"/>
    <col min="5130" max="5130" width="8" style="244" customWidth="1"/>
    <col min="5131" max="5372" width="9.140625" style="244"/>
    <col min="5373" max="5373" width="10" style="244" customWidth="1"/>
    <col min="5374" max="5374" width="12.5703125" style="244" customWidth="1"/>
    <col min="5375" max="5375" width="9.7109375" style="244" customWidth="1"/>
    <col min="5376" max="5376" width="23.85546875" style="244" customWidth="1"/>
    <col min="5377" max="5377" width="9.42578125" style="244" customWidth="1"/>
    <col min="5378" max="5378" width="6.7109375" style="244" customWidth="1"/>
    <col min="5379" max="5379" width="7.140625" style="244" customWidth="1"/>
    <col min="5380" max="5380" width="7" style="244" customWidth="1"/>
    <col min="5381" max="5381" width="7.85546875" style="244" customWidth="1"/>
    <col min="5382" max="5382" width="7.7109375" style="244" customWidth="1"/>
    <col min="5383" max="5383" width="7.5703125" style="244" customWidth="1"/>
    <col min="5384" max="5385" width="8.140625" style="244" customWidth="1"/>
    <col min="5386" max="5386" width="8" style="244" customWidth="1"/>
    <col min="5387" max="5628" width="9.140625" style="244"/>
    <col min="5629" max="5629" width="10" style="244" customWidth="1"/>
    <col min="5630" max="5630" width="12.5703125" style="244" customWidth="1"/>
    <col min="5631" max="5631" width="9.7109375" style="244" customWidth="1"/>
    <col min="5632" max="5632" width="23.85546875" style="244" customWidth="1"/>
    <col min="5633" max="5633" width="9.42578125" style="244" customWidth="1"/>
    <col min="5634" max="5634" width="6.7109375" style="244" customWidth="1"/>
    <col min="5635" max="5635" width="7.140625" style="244" customWidth="1"/>
    <col min="5636" max="5636" width="7" style="244" customWidth="1"/>
    <col min="5637" max="5637" width="7.85546875" style="244" customWidth="1"/>
    <col min="5638" max="5638" width="7.7109375" style="244" customWidth="1"/>
    <col min="5639" max="5639" width="7.5703125" style="244" customWidth="1"/>
    <col min="5640" max="5641" width="8.140625" style="244" customWidth="1"/>
    <col min="5642" max="5642" width="8" style="244" customWidth="1"/>
    <col min="5643" max="5884" width="9.140625" style="244"/>
    <col min="5885" max="5885" width="10" style="244" customWidth="1"/>
    <col min="5886" max="5886" width="12.5703125" style="244" customWidth="1"/>
    <col min="5887" max="5887" width="9.7109375" style="244" customWidth="1"/>
    <col min="5888" max="5888" width="23.85546875" style="244" customWidth="1"/>
    <col min="5889" max="5889" width="9.42578125" style="244" customWidth="1"/>
    <col min="5890" max="5890" width="6.7109375" style="244" customWidth="1"/>
    <col min="5891" max="5891" width="7.140625" style="244" customWidth="1"/>
    <col min="5892" max="5892" width="7" style="244" customWidth="1"/>
    <col min="5893" max="5893" width="7.85546875" style="244" customWidth="1"/>
    <col min="5894" max="5894" width="7.7109375" style="244" customWidth="1"/>
    <col min="5895" max="5895" width="7.5703125" style="244" customWidth="1"/>
    <col min="5896" max="5897" width="8.140625" style="244" customWidth="1"/>
    <col min="5898" max="5898" width="8" style="244" customWidth="1"/>
    <col min="5899" max="6140" width="9.140625" style="244"/>
    <col min="6141" max="6141" width="10" style="244" customWidth="1"/>
    <col min="6142" max="6142" width="12.5703125" style="244" customWidth="1"/>
    <col min="6143" max="6143" width="9.7109375" style="244" customWidth="1"/>
    <col min="6144" max="6144" width="23.85546875" style="244" customWidth="1"/>
    <col min="6145" max="6145" width="9.42578125" style="244" customWidth="1"/>
    <col min="6146" max="6146" width="6.7109375" style="244" customWidth="1"/>
    <col min="6147" max="6147" width="7.140625" style="244" customWidth="1"/>
    <col min="6148" max="6148" width="7" style="244" customWidth="1"/>
    <col min="6149" max="6149" width="7.85546875" style="244" customWidth="1"/>
    <col min="6150" max="6150" width="7.7109375" style="244" customWidth="1"/>
    <col min="6151" max="6151" width="7.5703125" style="244" customWidth="1"/>
    <col min="6152" max="6153" width="8.140625" style="244" customWidth="1"/>
    <col min="6154" max="6154" width="8" style="244" customWidth="1"/>
    <col min="6155" max="6396" width="9.140625" style="244"/>
    <col min="6397" max="6397" width="10" style="244" customWidth="1"/>
    <col min="6398" max="6398" width="12.5703125" style="244" customWidth="1"/>
    <col min="6399" max="6399" width="9.7109375" style="244" customWidth="1"/>
    <col min="6400" max="6400" width="23.85546875" style="244" customWidth="1"/>
    <col min="6401" max="6401" width="9.42578125" style="244" customWidth="1"/>
    <col min="6402" max="6402" width="6.7109375" style="244" customWidth="1"/>
    <col min="6403" max="6403" width="7.140625" style="244" customWidth="1"/>
    <col min="6404" max="6404" width="7" style="244" customWidth="1"/>
    <col min="6405" max="6405" width="7.85546875" style="244" customWidth="1"/>
    <col min="6406" max="6406" width="7.7109375" style="244" customWidth="1"/>
    <col min="6407" max="6407" width="7.5703125" style="244" customWidth="1"/>
    <col min="6408" max="6409" width="8.140625" style="244" customWidth="1"/>
    <col min="6410" max="6410" width="8" style="244" customWidth="1"/>
    <col min="6411" max="6652" width="9.140625" style="244"/>
    <col min="6653" max="6653" width="10" style="244" customWidth="1"/>
    <col min="6654" max="6654" width="12.5703125" style="244" customWidth="1"/>
    <col min="6655" max="6655" width="9.7109375" style="244" customWidth="1"/>
    <col min="6656" max="6656" width="23.85546875" style="244" customWidth="1"/>
    <col min="6657" max="6657" width="9.42578125" style="244" customWidth="1"/>
    <col min="6658" max="6658" width="6.7109375" style="244" customWidth="1"/>
    <col min="6659" max="6659" width="7.140625" style="244" customWidth="1"/>
    <col min="6660" max="6660" width="7" style="244" customWidth="1"/>
    <col min="6661" max="6661" width="7.85546875" style="244" customWidth="1"/>
    <col min="6662" max="6662" width="7.7109375" style="244" customWidth="1"/>
    <col min="6663" max="6663" width="7.5703125" style="244" customWidth="1"/>
    <col min="6664" max="6665" width="8.140625" style="244" customWidth="1"/>
    <col min="6666" max="6666" width="8" style="244" customWidth="1"/>
    <col min="6667" max="6908" width="9.140625" style="244"/>
    <col min="6909" max="6909" width="10" style="244" customWidth="1"/>
    <col min="6910" max="6910" width="12.5703125" style="244" customWidth="1"/>
    <col min="6911" max="6911" width="9.7109375" style="244" customWidth="1"/>
    <col min="6912" max="6912" width="23.85546875" style="244" customWidth="1"/>
    <col min="6913" max="6913" width="9.42578125" style="244" customWidth="1"/>
    <col min="6914" max="6914" width="6.7109375" style="244" customWidth="1"/>
    <col min="6915" max="6915" width="7.140625" style="244" customWidth="1"/>
    <col min="6916" max="6916" width="7" style="244" customWidth="1"/>
    <col min="6917" max="6917" width="7.85546875" style="244" customWidth="1"/>
    <col min="6918" max="6918" width="7.7109375" style="244" customWidth="1"/>
    <col min="6919" max="6919" width="7.5703125" style="244" customWidth="1"/>
    <col min="6920" max="6921" width="8.140625" style="244" customWidth="1"/>
    <col min="6922" max="6922" width="8" style="244" customWidth="1"/>
    <col min="6923" max="7164" width="9.140625" style="244"/>
    <col min="7165" max="7165" width="10" style="244" customWidth="1"/>
    <col min="7166" max="7166" width="12.5703125" style="244" customWidth="1"/>
    <col min="7167" max="7167" width="9.7109375" style="244" customWidth="1"/>
    <col min="7168" max="7168" width="23.85546875" style="244" customWidth="1"/>
    <col min="7169" max="7169" width="9.42578125" style="244" customWidth="1"/>
    <col min="7170" max="7170" width="6.7109375" style="244" customWidth="1"/>
    <col min="7171" max="7171" width="7.140625" style="244" customWidth="1"/>
    <col min="7172" max="7172" width="7" style="244" customWidth="1"/>
    <col min="7173" max="7173" width="7.85546875" style="244" customWidth="1"/>
    <col min="7174" max="7174" width="7.7109375" style="244" customWidth="1"/>
    <col min="7175" max="7175" width="7.5703125" style="244" customWidth="1"/>
    <col min="7176" max="7177" width="8.140625" style="244" customWidth="1"/>
    <col min="7178" max="7178" width="8" style="244" customWidth="1"/>
    <col min="7179" max="7420" width="9.140625" style="244"/>
    <col min="7421" max="7421" width="10" style="244" customWidth="1"/>
    <col min="7422" max="7422" width="12.5703125" style="244" customWidth="1"/>
    <col min="7423" max="7423" width="9.7109375" style="244" customWidth="1"/>
    <col min="7424" max="7424" width="23.85546875" style="244" customWidth="1"/>
    <col min="7425" max="7425" width="9.42578125" style="244" customWidth="1"/>
    <col min="7426" max="7426" width="6.7109375" style="244" customWidth="1"/>
    <col min="7427" max="7427" width="7.140625" style="244" customWidth="1"/>
    <col min="7428" max="7428" width="7" style="244" customWidth="1"/>
    <col min="7429" max="7429" width="7.85546875" style="244" customWidth="1"/>
    <col min="7430" max="7430" width="7.7109375" style="244" customWidth="1"/>
    <col min="7431" max="7431" width="7.5703125" style="244" customWidth="1"/>
    <col min="7432" max="7433" width="8.140625" style="244" customWidth="1"/>
    <col min="7434" max="7434" width="8" style="244" customWidth="1"/>
    <col min="7435" max="7676" width="9.140625" style="244"/>
    <col min="7677" max="7677" width="10" style="244" customWidth="1"/>
    <col min="7678" max="7678" width="12.5703125" style="244" customWidth="1"/>
    <col min="7679" max="7679" width="9.7109375" style="244" customWidth="1"/>
    <col min="7680" max="7680" width="23.85546875" style="244" customWidth="1"/>
    <col min="7681" max="7681" width="9.42578125" style="244" customWidth="1"/>
    <col min="7682" max="7682" width="6.7109375" style="244" customWidth="1"/>
    <col min="7683" max="7683" width="7.140625" style="244" customWidth="1"/>
    <col min="7684" max="7684" width="7" style="244" customWidth="1"/>
    <col min="7685" max="7685" width="7.85546875" style="244" customWidth="1"/>
    <col min="7686" max="7686" width="7.7109375" style="244" customWidth="1"/>
    <col min="7687" max="7687" width="7.5703125" style="244" customWidth="1"/>
    <col min="7688" max="7689" width="8.140625" style="244" customWidth="1"/>
    <col min="7690" max="7690" width="8" style="244" customWidth="1"/>
    <col min="7691" max="7932" width="9.140625" style="244"/>
    <col min="7933" max="7933" width="10" style="244" customWidth="1"/>
    <col min="7934" max="7934" width="12.5703125" style="244" customWidth="1"/>
    <col min="7935" max="7935" width="9.7109375" style="244" customWidth="1"/>
    <col min="7936" max="7936" width="23.85546875" style="244" customWidth="1"/>
    <col min="7937" max="7937" width="9.42578125" style="244" customWidth="1"/>
    <col min="7938" max="7938" width="6.7109375" style="244" customWidth="1"/>
    <col min="7939" max="7939" width="7.140625" style="244" customWidth="1"/>
    <col min="7940" max="7940" width="7" style="244" customWidth="1"/>
    <col min="7941" max="7941" width="7.85546875" style="244" customWidth="1"/>
    <col min="7942" max="7942" width="7.7109375" style="244" customWidth="1"/>
    <col min="7943" max="7943" width="7.5703125" style="244" customWidth="1"/>
    <col min="7944" max="7945" width="8.140625" style="244" customWidth="1"/>
    <col min="7946" max="7946" width="8" style="244" customWidth="1"/>
    <col min="7947" max="8188" width="9.140625" style="244"/>
    <col min="8189" max="8189" width="10" style="244" customWidth="1"/>
    <col min="8190" max="8190" width="12.5703125" style="244" customWidth="1"/>
    <col min="8191" max="8191" width="9.7109375" style="244" customWidth="1"/>
    <col min="8192" max="8192" width="23.85546875" style="244" customWidth="1"/>
    <col min="8193" max="8193" width="9.42578125" style="244" customWidth="1"/>
    <col min="8194" max="8194" width="6.7109375" style="244" customWidth="1"/>
    <col min="8195" max="8195" width="7.140625" style="244" customWidth="1"/>
    <col min="8196" max="8196" width="7" style="244" customWidth="1"/>
    <col min="8197" max="8197" width="7.85546875" style="244" customWidth="1"/>
    <col min="8198" max="8198" width="7.7109375" style="244" customWidth="1"/>
    <col min="8199" max="8199" width="7.5703125" style="244" customWidth="1"/>
    <col min="8200" max="8201" width="8.140625" style="244" customWidth="1"/>
    <col min="8202" max="8202" width="8" style="244" customWidth="1"/>
    <col min="8203" max="8444" width="9.140625" style="244"/>
    <col min="8445" max="8445" width="10" style="244" customWidth="1"/>
    <col min="8446" max="8446" width="12.5703125" style="244" customWidth="1"/>
    <col min="8447" max="8447" width="9.7109375" style="244" customWidth="1"/>
    <col min="8448" max="8448" width="23.85546875" style="244" customWidth="1"/>
    <col min="8449" max="8449" width="9.42578125" style="244" customWidth="1"/>
    <col min="8450" max="8450" width="6.7109375" style="244" customWidth="1"/>
    <col min="8451" max="8451" width="7.140625" style="244" customWidth="1"/>
    <col min="8452" max="8452" width="7" style="244" customWidth="1"/>
    <col min="8453" max="8453" width="7.85546875" style="244" customWidth="1"/>
    <col min="8454" max="8454" width="7.7109375" style="244" customWidth="1"/>
    <col min="8455" max="8455" width="7.5703125" style="244" customWidth="1"/>
    <col min="8456" max="8457" width="8.140625" style="244" customWidth="1"/>
    <col min="8458" max="8458" width="8" style="244" customWidth="1"/>
    <col min="8459" max="8700" width="9.140625" style="244"/>
    <col min="8701" max="8701" width="10" style="244" customWidth="1"/>
    <col min="8702" max="8702" width="12.5703125" style="244" customWidth="1"/>
    <col min="8703" max="8703" width="9.7109375" style="244" customWidth="1"/>
    <col min="8704" max="8704" width="23.85546875" style="244" customWidth="1"/>
    <col min="8705" max="8705" width="9.42578125" style="244" customWidth="1"/>
    <col min="8706" max="8706" width="6.7109375" style="244" customWidth="1"/>
    <col min="8707" max="8707" width="7.140625" style="244" customWidth="1"/>
    <col min="8708" max="8708" width="7" style="244" customWidth="1"/>
    <col min="8709" max="8709" width="7.85546875" style="244" customWidth="1"/>
    <col min="8710" max="8710" width="7.7109375" style="244" customWidth="1"/>
    <col min="8711" max="8711" width="7.5703125" style="244" customWidth="1"/>
    <col min="8712" max="8713" width="8.140625" style="244" customWidth="1"/>
    <col min="8714" max="8714" width="8" style="244" customWidth="1"/>
    <col min="8715" max="8956" width="9.140625" style="244"/>
    <col min="8957" max="8957" width="10" style="244" customWidth="1"/>
    <col min="8958" max="8958" width="12.5703125" style="244" customWidth="1"/>
    <col min="8959" max="8959" width="9.7109375" style="244" customWidth="1"/>
    <col min="8960" max="8960" width="23.85546875" style="244" customWidth="1"/>
    <col min="8961" max="8961" width="9.42578125" style="244" customWidth="1"/>
    <col min="8962" max="8962" width="6.7109375" style="244" customWidth="1"/>
    <col min="8963" max="8963" width="7.140625" style="244" customWidth="1"/>
    <col min="8964" max="8964" width="7" style="244" customWidth="1"/>
    <col min="8965" max="8965" width="7.85546875" style="244" customWidth="1"/>
    <col min="8966" max="8966" width="7.7109375" style="244" customWidth="1"/>
    <col min="8967" max="8967" width="7.5703125" style="244" customWidth="1"/>
    <col min="8968" max="8969" width="8.140625" style="244" customWidth="1"/>
    <col min="8970" max="8970" width="8" style="244" customWidth="1"/>
    <col min="8971" max="9212" width="9.140625" style="244"/>
    <col min="9213" max="9213" width="10" style="244" customWidth="1"/>
    <col min="9214" max="9214" width="12.5703125" style="244" customWidth="1"/>
    <col min="9215" max="9215" width="9.7109375" style="244" customWidth="1"/>
    <col min="9216" max="9216" width="23.85546875" style="244" customWidth="1"/>
    <col min="9217" max="9217" width="9.42578125" style="244" customWidth="1"/>
    <col min="9218" max="9218" width="6.7109375" style="244" customWidth="1"/>
    <col min="9219" max="9219" width="7.140625" style="244" customWidth="1"/>
    <col min="9220" max="9220" width="7" style="244" customWidth="1"/>
    <col min="9221" max="9221" width="7.85546875" style="244" customWidth="1"/>
    <col min="9222" max="9222" width="7.7109375" style="244" customWidth="1"/>
    <col min="9223" max="9223" width="7.5703125" style="244" customWidth="1"/>
    <col min="9224" max="9225" width="8.140625" style="244" customWidth="1"/>
    <col min="9226" max="9226" width="8" style="244" customWidth="1"/>
    <col min="9227" max="9468" width="9.140625" style="244"/>
    <col min="9469" max="9469" width="10" style="244" customWidth="1"/>
    <col min="9470" max="9470" width="12.5703125" style="244" customWidth="1"/>
    <col min="9471" max="9471" width="9.7109375" style="244" customWidth="1"/>
    <col min="9472" max="9472" width="23.85546875" style="244" customWidth="1"/>
    <col min="9473" max="9473" width="9.42578125" style="244" customWidth="1"/>
    <col min="9474" max="9474" width="6.7109375" style="244" customWidth="1"/>
    <col min="9475" max="9475" width="7.140625" style="244" customWidth="1"/>
    <col min="9476" max="9476" width="7" style="244" customWidth="1"/>
    <col min="9477" max="9477" width="7.85546875" style="244" customWidth="1"/>
    <col min="9478" max="9478" width="7.7109375" style="244" customWidth="1"/>
    <col min="9479" max="9479" width="7.5703125" style="244" customWidth="1"/>
    <col min="9480" max="9481" width="8.140625" style="244" customWidth="1"/>
    <col min="9482" max="9482" width="8" style="244" customWidth="1"/>
    <col min="9483" max="9724" width="9.140625" style="244"/>
    <col min="9725" max="9725" width="10" style="244" customWidth="1"/>
    <col min="9726" max="9726" width="12.5703125" style="244" customWidth="1"/>
    <col min="9727" max="9727" width="9.7109375" style="244" customWidth="1"/>
    <col min="9728" max="9728" width="23.85546875" style="244" customWidth="1"/>
    <col min="9729" max="9729" width="9.42578125" style="244" customWidth="1"/>
    <col min="9730" max="9730" width="6.7109375" style="244" customWidth="1"/>
    <col min="9731" max="9731" width="7.140625" style="244" customWidth="1"/>
    <col min="9732" max="9732" width="7" style="244" customWidth="1"/>
    <col min="9733" max="9733" width="7.85546875" style="244" customWidth="1"/>
    <col min="9734" max="9734" width="7.7109375" style="244" customWidth="1"/>
    <col min="9735" max="9735" width="7.5703125" style="244" customWidth="1"/>
    <col min="9736" max="9737" width="8.140625" style="244" customWidth="1"/>
    <col min="9738" max="9738" width="8" style="244" customWidth="1"/>
    <col min="9739" max="9980" width="9.140625" style="244"/>
    <col min="9981" max="9981" width="10" style="244" customWidth="1"/>
    <col min="9982" max="9982" width="12.5703125" style="244" customWidth="1"/>
    <col min="9983" max="9983" width="9.7109375" style="244" customWidth="1"/>
    <col min="9984" max="9984" width="23.85546875" style="244" customWidth="1"/>
    <col min="9985" max="9985" width="9.42578125" style="244" customWidth="1"/>
    <col min="9986" max="9986" width="6.7109375" style="244" customWidth="1"/>
    <col min="9987" max="9987" width="7.140625" style="244" customWidth="1"/>
    <col min="9988" max="9988" width="7" style="244" customWidth="1"/>
    <col min="9989" max="9989" width="7.85546875" style="244" customWidth="1"/>
    <col min="9990" max="9990" width="7.7109375" style="244" customWidth="1"/>
    <col min="9991" max="9991" width="7.5703125" style="244" customWidth="1"/>
    <col min="9992" max="9993" width="8.140625" style="244" customWidth="1"/>
    <col min="9994" max="9994" width="8" style="244" customWidth="1"/>
    <col min="9995" max="10236" width="9.140625" style="244"/>
    <col min="10237" max="10237" width="10" style="244" customWidth="1"/>
    <col min="10238" max="10238" width="12.5703125" style="244" customWidth="1"/>
    <col min="10239" max="10239" width="9.7109375" style="244" customWidth="1"/>
    <col min="10240" max="10240" width="23.85546875" style="244" customWidth="1"/>
    <col min="10241" max="10241" width="9.42578125" style="244" customWidth="1"/>
    <col min="10242" max="10242" width="6.7109375" style="244" customWidth="1"/>
    <col min="10243" max="10243" width="7.140625" style="244" customWidth="1"/>
    <col min="10244" max="10244" width="7" style="244" customWidth="1"/>
    <col min="10245" max="10245" width="7.85546875" style="244" customWidth="1"/>
    <col min="10246" max="10246" width="7.7109375" style="244" customWidth="1"/>
    <col min="10247" max="10247" width="7.5703125" style="244" customWidth="1"/>
    <col min="10248" max="10249" width="8.140625" style="244" customWidth="1"/>
    <col min="10250" max="10250" width="8" style="244" customWidth="1"/>
    <col min="10251" max="10492" width="9.140625" style="244"/>
    <col min="10493" max="10493" width="10" style="244" customWidth="1"/>
    <col min="10494" max="10494" width="12.5703125" style="244" customWidth="1"/>
    <col min="10495" max="10495" width="9.7109375" style="244" customWidth="1"/>
    <col min="10496" max="10496" width="23.85546875" style="244" customWidth="1"/>
    <col min="10497" max="10497" width="9.42578125" style="244" customWidth="1"/>
    <col min="10498" max="10498" width="6.7109375" style="244" customWidth="1"/>
    <col min="10499" max="10499" width="7.140625" style="244" customWidth="1"/>
    <col min="10500" max="10500" width="7" style="244" customWidth="1"/>
    <col min="10501" max="10501" width="7.85546875" style="244" customWidth="1"/>
    <col min="10502" max="10502" width="7.7109375" style="244" customWidth="1"/>
    <col min="10503" max="10503" width="7.5703125" style="244" customWidth="1"/>
    <col min="10504" max="10505" width="8.140625" style="244" customWidth="1"/>
    <col min="10506" max="10506" width="8" style="244" customWidth="1"/>
    <col min="10507" max="10748" width="9.140625" style="244"/>
    <col min="10749" max="10749" width="10" style="244" customWidth="1"/>
    <col min="10750" max="10750" width="12.5703125" style="244" customWidth="1"/>
    <col min="10751" max="10751" width="9.7109375" style="244" customWidth="1"/>
    <col min="10752" max="10752" width="23.85546875" style="244" customWidth="1"/>
    <col min="10753" max="10753" width="9.42578125" style="244" customWidth="1"/>
    <col min="10754" max="10754" width="6.7109375" style="244" customWidth="1"/>
    <col min="10755" max="10755" width="7.140625" style="244" customWidth="1"/>
    <col min="10756" max="10756" width="7" style="244" customWidth="1"/>
    <col min="10757" max="10757" width="7.85546875" style="244" customWidth="1"/>
    <col min="10758" max="10758" width="7.7109375" style="244" customWidth="1"/>
    <col min="10759" max="10759" width="7.5703125" style="244" customWidth="1"/>
    <col min="10760" max="10761" width="8.140625" style="244" customWidth="1"/>
    <col min="10762" max="10762" width="8" style="244" customWidth="1"/>
    <col min="10763" max="11004" width="9.140625" style="244"/>
    <col min="11005" max="11005" width="10" style="244" customWidth="1"/>
    <col min="11006" max="11006" width="12.5703125" style="244" customWidth="1"/>
    <col min="11007" max="11007" width="9.7109375" style="244" customWidth="1"/>
    <col min="11008" max="11008" width="23.85546875" style="244" customWidth="1"/>
    <col min="11009" max="11009" width="9.42578125" style="244" customWidth="1"/>
    <col min="11010" max="11010" width="6.7109375" style="244" customWidth="1"/>
    <col min="11011" max="11011" width="7.140625" style="244" customWidth="1"/>
    <col min="11012" max="11012" width="7" style="244" customWidth="1"/>
    <col min="11013" max="11013" width="7.85546875" style="244" customWidth="1"/>
    <col min="11014" max="11014" width="7.7109375" style="244" customWidth="1"/>
    <col min="11015" max="11015" width="7.5703125" style="244" customWidth="1"/>
    <col min="11016" max="11017" width="8.140625" style="244" customWidth="1"/>
    <col min="11018" max="11018" width="8" style="244" customWidth="1"/>
    <col min="11019" max="11260" width="9.140625" style="244"/>
    <col min="11261" max="11261" width="10" style="244" customWidth="1"/>
    <col min="11262" max="11262" width="12.5703125" style="244" customWidth="1"/>
    <col min="11263" max="11263" width="9.7109375" style="244" customWidth="1"/>
    <col min="11264" max="11264" width="23.85546875" style="244" customWidth="1"/>
    <col min="11265" max="11265" width="9.42578125" style="244" customWidth="1"/>
    <col min="11266" max="11266" width="6.7109375" style="244" customWidth="1"/>
    <col min="11267" max="11267" width="7.140625" style="244" customWidth="1"/>
    <col min="11268" max="11268" width="7" style="244" customWidth="1"/>
    <col min="11269" max="11269" width="7.85546875" style="244" customWidth="1"/>
    <col min="11270" max="11270" width="7.7109375" style="244" customWidth="1"/>
    <col min="11271" max="11271" width="7.5703125" style="244" customWidth="1"/>
    <col min="11272" max="11273" width="8.140625" style="244" customWidth="1"/>
    <col min="11274" max="11274" width="8" style="244" customWidth="1"/>
    <col min="11275" max="11516" width="9.140625" style="244"/>
    <col min="11517" max="11517" width="10" style="244" customWidth="1"/>
    <col min="11518" max="11518" width="12.5703125" style="244" customWidth="1"/>
    <col min="11519" max="11519" width="9.7109375" style="244" customWidth="1"/>
    <col min="11520" max="11520" width="23.85546875" style="244" customWidth="1"/>
    <col min="11521" max="11521" width="9.42578125" style="244" customWidth="1"/>
    <col min="11522" max="11522" width="6.7109375" style="244" customWidth="1"/>
    <col min="11523" max="11523" width="7.140625" style="244" customWidth="1"/>
    <col min="11524" max="11524" width="7" style="244" customWidth="1"/>
    <col min="11525" max="11525" width="7.85546875" style="244" customWidth="1"/>
    <col min="11526" max="11526" width="7.7109375" style="244" customWidth="1"/>
    <col min="11527" max="11527" width="7.5703125" style="244" customWidth="1"/>
    <col min="11528" max="11529" width="8.140625" style="244" customWidth="1"/>
    <col min="11530" max="11530" width="8" style="244" customWidth="1"/>
    <col min="11531" max="11772" width="9.140625" style="244"/>
    <col min="11773" max="11773" width="10" style="244" customWidth="1"/>
    <col min="11774" max="11774" width="12.5703125" style="244" customWidth="1"/>
    <col min="11775" max="11775" width="9.7109375" style="244" customWidth="1"/>
    <col min="11776" max="11776" width="23.85546875" style="244" customWidth="1"/>
    <col min="11777" max="11777" width="9.42578125" style="244" customWidth="1"/>
    <col min="11778" max="11778" width="6.7109375" style="244" customWidth="1"/>
    <col min="11779" max="11779" width="7.140625" style="244" customWidth="1"/>
    <col min="11780" max="11780" width="7" style="244" customWidth="1"/>
    <col min="11781" max="11781" width="7.85546875" style="244" customWidth="1"/>
    <col min="11782" max="11782" width="7.7109375" style="244" customWidth="1"/>
    <col min="11783" max="11783" width="7.5703125" style="244" customWidth="1"/>
    <col min="11784" max="11785" width="8.140625" style="244" customWidth="1"/>
    <col min="11786" max="11786" width="8" style="244" customWidth="1"/>
    <col min="11787" max="12028" width="9.140625" style="244"/>
    <col min="12029" max="12029" width="10" style="244" customWidth="1"/>
    <col min="12030" max="12030" width="12.5703125" style="244" customWidth="1"/>
    <col min="12031" max="12031" width="9.7109375" style="244" customWidth="1"/>
    <col min="12032" max="12032" width="23.85546875" style="244" customWidth="1"/>
    <col min="12033" max="12033" width="9.42578125" style="244" customWidth="1"/>
    <col min="12034" max="12034" width="6.7109375" style="244" customWidth="1"/>
    <col min="12035" max="12035" width="7.140625" style="244" customWidth="1"/>
    <col min="12036" max="12036" width="7" style="244" customWidth="1"/>
    <col min="12037" max="12037" width="7.85546875" style="244" customWidth="1"/>
    <col min="12038" max="12038" width="7.7109375" style="244" customWidth="1"/>
    <col min="12039" max="12039" width="7.5703125" style="244" customWidth="1"/>
    <col min="12040" max="12041" width="8.140625" style="244" customWidth="1"/>
    <col min="12042" max="12042" width="8" style="244" customWidth="1"/>
    <col min="12043" max="12284" width="9.140625" style="244"/>
    <col min="12285" max="12285" width="10" style="244" customWidth="1"/>
    <col min="12286" max="12286" width="12.5703125" style="244" customWidth="1"/>
    <col min="12287" max="12287" width="9.7109375" style="244" customWidth="1"/>
    <col min="12288" max="12288" width="23.85546875" style="244" customWidth="1"/>
    <col min="12289" max="12289" width="9.42578125" style="244" customWidth="1"/>
    <col min="12290" max="12290" width="6.7109375" style="244" customWidth="1"/>
    <col min="12291" max="12291" width="7.140625" style="244" customWidth="1"/>
    <col min="12292" max="12292" width="7" style="244" customWidth="1"/>
    <col min="12293" max="12293" width="7.85546875" style="244" customWidth="1"/>
    <col min="12294" max="12294" width="7.7109375" style="244" customWidth="1"/>
    <col min="12295" max="12295" width="7.5703125" style="244" customWidth="1"/>
    <col min="12296" max="12297" width="8.140625" style="244" customWidth="1"/>
    <col min="12298" max="12298" width="8" style="244" customWidth="1"/>
    <col min="12299" max="12540" width="9.140625" style="244"/>
    <col min="12541" max="12541" width="10" style="244" customWidth="1"/>
    <col min="12542" max="12542" width="12.5703125" style="244" customWidth="1"/>
    <col min="12543" max="12543" width="9.7109375" style="244" customWidth="1"/>
    <col min="12544" max="12544" width="23.85546875" style="244" customWidth="1"/>
    <col min="12545" max="12545" width="9.42578125" style="244" customWidth="1"/>
    <col min="12546" max="12546" width="6.7109375" style="244" customWidth="1"/>
    <col min="12547" max="12547" width="7.140625" style="244" customWidth="1"/>
    <col min="12548" max="12548" width="7" style="244" customWidth="1"/>
    <col min="12549" max="12549" width="7.85546875" style="244" customWidth="1"/>
    <col min="12550" max="12550" width="7.7109375" style="244" customWidth="1"/>
    <col min="12551" max="12551" width="7.5703125" style="244" customWidth="1"/>
    <col min="12552" max="12553" width="8.140625" style="244" customWidth="1"/>
    <col min="12554" max="12554" width="8" style="244" customWidth="1"/>
    <col min="12555" max="12796" width="9.140625" style="244"/>
    <col min="12797" max="12797" width="10" style="244" customWidth="1"/>
    <col min="12798" max="12798" width="12.5703125" style="244" customWidth="1"/>
    <col min="12799" max="12799" width="9.7109375" style="244" customWidth="1"/>
    <col min="12800" max="12800" width="23.85546875" style="244" customWidth="1"/>
    <col min="12801" max="12801" width="9.42578125" style="244" customWidth="1"/>
    <col min="12802" max="12802" width="6.7109375" style="244" customWidth="1"/>
    <col min="12803" max="12803" width="7.140625" style="244" customWidth="1"/>
    <col min="12804" max="12804" width="7" style="244" customWidth="1"/>
    <col min="12805" max="12805" width="7.85546875" style="244" customWidth="1"/>
    <col min="12806" max="12806" width="7.7109375" style="244" customWidth="1"/>
    <col min="12807" max="12807" width="7.5703125" style="244" customWidth="1"/>
    <col min="12808" max="12809" width="8.140625" style="244" customWidth="1"/>
    <col min="12810" max="12810" width="8" style="244" customWidth="1"/>
    <col min="12811" max="13052" width="9.140625" style="244"/>
    <col min="13053" max="13053" width="10" style="244" customWidth="1"/>
    <col min="13054" max="13054" width="12.5703125" style="244" customWidth="1"/>
    <col min="13055" max="13055" width="9.7109375" style="244" customWidth="1"/>
    <col min="13056" max="13056" width="23.85546875" style="244" customWidth="1"/>
    <col min="13057" max="13057" width="9.42578125" style="244" customWidth="1"/>
    <col min="13058" max="13058" width="6.7109375" style="244" customWidth="1"/>
    <col min="13059" max="13059" width="7.140625" style="244" customWidth="1"/>
    <col min="13060" max="13060" width="7" style="244" customWidth="1"/>
    <col min="13061" max="13061" width="7.85546875" style="244" customWidth="1"/>
    <col min="13062" max="13062" width="7.7109375" style="244" customWidth="1"/>
    <col min="13063" max="13063" width="7.5703125" style="244" customWidth="1"/>
    <col min="13064" max="13065" width="8.140625" style="244" customWidth="1"/>
    <col min="13066" max="13066" width="8" style="244" customWidth="1"/>
    <col min="13067" max="13308" width="9.140625" style="244"/>
    <col min="13309" max="13309" width="10" style="244" customWidth="1"/>
    <col min="13310" max="13310" width="12.5703125" style="244" customWidth="1"/>
    <col min="13311" max="13311" width="9.7109375" style="244" customWidth="1"/>
    <col min="13312" max="13312" width="23.85546875" style="244" customWidth="1"/>
    <col min="13313" max="13313" width="9.42578125" style="244" customWidth="1"/>
    <col min="13314" max="13314" width="6.7109375" style="244" customWidth="1"/>
    <col min="13315" max="13315" width="7.140625" style="244" customWidth="1"/>
    <col min="13316" max="13316" width="7" style="244" customWidth="1"/>
    <col min="13317" max="13317" width="7.85546875" style="244" customWidth="1"/>
    <col min="13318" max="13318" width="7.7109375" style="244" customWidth="1"/>
    <col min="13319" max="13319" width="7.5703125" style="244" customWidth="1"/>
    <col min="13320" max="13321" width="8.140625" style="244" customWidth="1"/>
    <col min="13322" max="13322" width="8" style="244" customWidth="1"/>
    <col min="13323" max="13564" width="9.140625" style="244"/>
    <col min="13565" max="13565" width="10" style="244" customWidth="1"/>
    <col min="13566" max="13566" width="12.5703125" style="244" customWidth="1"/>
    <col min="13567" max="13567" width="9.7109375" style="244" customWidth="1"/>
    <col min="13568" max="13568" width="23.85546875" style="244" customWidth="1"/>
    <col min="13569" max="13569" width="9.42578125" style="244" customWidth="1"/>
    <col min="13570" max="13570" width="6.7109375" style="244" customWidth="1"/>
    <col min="13571" max="13571" width="7.140625" style="244" customWidth="1"/>
    <col min="13572" max="13572" width="7" style="244" customWidth="1"/>
    <col min="13573" max="13573" width="7.85546875" style="244" customWidth="1"/>
    <col min="13574" max="13574" width="7.7109375" style="244" customWidth="1"/>
    <col min="13575" max="13575" width="7.5703125" style="244" customWidth="1"/>
    <col min="13576" max="13577" width="8.140625" style="244" customWidth="1"/>
    <col min="13578" max="13578" width="8" style="244" customWidth="1"/>
    <col min="13579" max="13820" width="9.140625" style="244"/>
    <col min="13821" max="13821" width="10" style="244" customWidth="1"/>
    <col min="13822" max="13822" width="12.5703125" style="244" customWidth="1"/>
    <col min="13823" max="13823" width="9.7109375" style="244" customWidth="1"/>
    <col min="13824" max="13824" width="23.85546875" style="244" customWidth="1"/>
    <col min="13825" max="13825" width="9.42578125" style="244" customWidth="1"/>
    <col min="13826" max="13826" width="6.7109375" style="244" customWidth="1"/>
    <col min="13827" max="13827" width="7.140625" style="244" customWidth="1"/>
    <col min="13828" max="13828" width="7" style="244" customWidth="1"/>
    <col min="13829" max="13829" width="7.85546875" style="244" customWidth="1"/>
    <col min="13830" max="13830" width="7.7109375" style="244" customWidth="1"/>
    <col min="13831" max="13831" width="7.5703125" style="244" customWidth="1"/>
    <col min="13832" max="13833" width="8.140625" style="244" customWidth="1"/>
    <col min="13834" max="13834" width="8" style="244" customWidth="1"/>
    <col min="13835" max="14076" width="9.140625" style="244"/>
    <col min="14077" max="14077" width="10" style="244" customWidth="1"/>
    <col min="14078" max="14078" width="12.5703125" style="244" customWidth="1"/>
    <col min="14079" max="14079" width="9.7109375" style="244" customWidth="1"/>
    <col min="14080" max="14080" width="23.85546875" style="244" customWidth="1"/>
    <col min="14081" max="14081" width="9.42578125" style="244" customWidth="1"/>
    <col min="14082" max="14082" width="6.7109375" style="244" customWidth="1"/>
    <col min="14083" max="14083" width="7.140625" style="244" customWidth="1"/>
    <col min="14084" max="14084" width="7" style="244" customWidth="1"/>
    <col min="14085" max="14085" width="7.85546875" style="244" customWidth="1"/>
    <col min="14086" max="14086" width="7.7109375" style="244" customWidth="1"/>
    <col min="14087" max="14087" width="7.5703125" style="244" customWidth="1"/>
    <col min="14088" max="14089" width="8.140625" style="244" customWidth="1"/>
    <col min="14090" max="14090" width="8" style="244" customWidth="1"/>
    <col min="14091" max="14332" width="9.140625" style="244"/>
    <col min="14333" max="14333" width="10" style="244" customWidth="1"/>
    <col min="14334" max="14334" width="12.5703125" style="244" customWidth="1"/>
    <col min="14335" max="14335" width="9.7109375" style="244" customWidth="1"/>
    <col min="14336" max="14336" width="23.85546875" style="244" customWidth="1"/>
    <col min="14337" max="14337" width="9.42578125" style="244" customWidth="1"/>
    <col min="14338" max="14338" width="6.7109375" style="244" customWidth="1"/>
    <col min="14339" max="14339" width="7.140625" style="244" customWidth="1"/>
    <col min="14340" max="14340" width="7" style="244" customWidth="1"/>
    <col min="14341" max="14341" width="7.85546875" style="244" customWidth="1"/>
    <col min="14342" max="14342" width="7.7109375" style="244" customWidth="1"/>
    <col min="14343" max="14343" width="7.5703125" style="244" customWidth="1"/>
    <col min="14344" max="14345" width="8.140625" style="244" customWidth="1"/>
    <col min="14346" max="14346" width="8" style="244" customWidth="1"/>
    <col min="14347" max="14588" width="9.140625" style="244"/>
    <col min="14589" max="14589" width="10" style="244" customWidth="1"/>
    <col min="14590" max="14590" width="12.5703125" style="244" customWidth="1"/>
    <col min="14591" max="14591" width="9.7109375" style="244" customWidth="1"/>
    <col min="14592" max="14592" width="23.85546875" style="244" customWidth="1"/>
    <col min="14593" max="14593" width="9.42578125" style="244" customWidth="1"/>
    <col min="14594" max="14594" width="6.7109375" style="244" customWidth="1"/>
    <col min="14595" max="14595" width="7.140625" style="244" customWidth="1"/>
    <col min="14596" max="14596" width="7" style="244" customWidth="1"/>
    <col min="14597" max="14597" width="7.85546875" style="244" customWidth="1"/>
    <col min="14598" max="14598" width="7.7109375" style="244" customWidth="1"/>
    <col min="14599" max="14599" width="7.5703125" style="244" customWidth="1"/>
    <col min="14600" max="14601" width="8.140625" style="244" customWidth="1"/>
    <col min="14602" max="14602" width="8" style="244" customWidth="1"/>
    <col min="14603" max="14844" width="9.140625" style="244"/>
    <col min="14845" max="14845" width="10" style="244" customWidth="1"/>
    <col min="14846" max="14846" width="12.5703125" style="244" customWidth="1"/>
    <col min="14847" max="14847" width="9.7109375" style="244" customWidth="1"/>
    <col min="14848" max="14848" width="23.85546875" style="244" customWidth="1"/>
    <col min="14849" max="14849" width="9.42578125" style="244" customWidth="1"/>
    <col min="14850" max="14850" width="6.7109375" style="244" customWidth="1"/>
    <col min="14851" max="14851" width="7.140625" style="244" customWidth="1"/>
    <col min="14852" max="14852" width="7" style="244" customWidth="1"/>
    <col min="14853" max="14853" width="7.85546875" style="244" customWidth="1"/>
    <col min="14854" max="14854" width="7.7109375" style="244" customWidth="1"/>
    <col min="14855" max="14855" width="7.5703125" style="244" customWidth="1"/>
    <col min="14856" max="14857" width="8.140625" style="244" customWidth="1"/>
    <col min="14858" max="14858" width="8" style="244" customWidth="1"/>
    <col min="14859" max="15100" width="9.140625" style="244"/>
    <col min="15101" max="15101" width="10" style="244" customWidth="1"/>
    <col min="15102" max="15102" width="12.5703125" style="244" customWidth="1"/>
    <col min="15103" max="15103" width="9.7109375" style="244" customWidth="1"/>
    <col min="15104" max="15104" width="23.85546875" style="244" customWidth="1"/>
    <col min="15105" max="15105" width="9.42578125" style="244" customWidth="1"/>
    <col min="15106" max="15106" width="6.7109375" style="244" customWidth="1"/>
    <col min="15107" max="15107" width="7.140625" style="244" customWidth="1"/>
    <col min="15108" max="15108" width="7" style="244" customWidth="1"/>
    <col min="15109" max="15109" width="7.85546875" style="244" customWidth="1"/>
    <col min="15110" max="15110" width="7.7109375" style="244" customWidth="1"/>
    <col min="15111" max="15111" width="7.5703125" style="244" customWidth="1"/>
    <col min="15112" max="15113" width="8.140625" style="244" customWidth="1"/>
    <col min="15114" max="15114" width="8" style="244" customWidth="1"/>
    <col min="15115" max="15356" width="9.140625" style="244"/>
    <col min="15357" max="15357" width="10" style="244" customWidth="1"/>
    <col min="15358" max="15358" width="12.5703125" style="244" customWidth="1"/>
    <col min="15359" max="15359" width="9.7109375" style="244" customWidth="1"/>
    <col min="15360" max="15360" width="23.85546875" style="244" customWidth="1"/>
    <col min="15361" max="15361" width="9.42578125" style="244" customWidth="1"/>
    <col min="15362" max="15362" width="6.7109375" style="244" customWidth="1"/>
    <col min="15363" max="15363" width="7.140625" style="244" customWidth="1"/>
    <col min="15364" max="15364" width="7" style="244" customWidth="1"/>
    <col min="15365" max="15365" width="7.85546875" style="244" customWidth="1"/>
    <col min="15366" max="15366" width="7.7109375" style="244" customWidth="1"/>
    <col min="15367" max="15367" width="7.5703125" style="244" customWidth="1"/>
    <col min="15368" max="15369" width="8.140625" style="244" customWidth="1"/>
    <col min="15370" max="15370" width="8" style="244" customWidth="1"/>
    <col min="15371" max="15612" width="9.140625" style="244"/>
    <col min="15613" max="15613" width="10" style="244" customWidth="1"/>
    <col min="15614" max="15614" width="12.5703125" style="244" customWidth="1"/>
    <col min="15615" max="15615" width="9.7109375" style="244" customWidth="1"/>
    <col min="15616" max="15616" width="23.85546875" style="244" customWidth="1"/>
    <col min="15617" max="15617" width="9.42578125" style="244" customWidth="1"/>
    <col min="15618" max="15618" width="6.7109375" style="244" customWidth="1"/>
    <col min="15619" max="15619" width="7.140625" style="244" customWidth="1"/>
    <col min="15620" max="15620" width="7" style="244" customWidth="1"/>
    <col min="15621" max="15621" width="7.85546875" style="244" customWidth="1"/>
    <col min="15622" max="15622" width="7.7109375" style="244" customWidth="1"/>
    <col min="15623" max="15623" width="7.5703125" style="244" customWidth="1"/>
    <col min="15624" max="15625" width="8.140625" style="244" customWidth="1"/>
    <col min="15626" max="15626" width="8" style="244" customWidth="1"/>
    <col min="15627" max="15868" width="9.140625" style="244"/>
    <col min="15869" max="15869" width="10" style="244" customWidth="1"/>
    <col min="15870" max="15870" width="12.5703125" style="244" customWidth="1"/>
    <col min="15871" max="15871" width="9.7109375" style="244" customWidth="1"/>
    <col min="15872" max="15872" width="23.85546875" style="244" customWidth="1"/>
    <col min="15873" max="15873" width="9.42578125" style="244" customWidth="1"/>
    <col min="15874" max="15874" width="6.7109375" style="244" customWidth="1"/>
    <col min="15875" max="15875" width="7.140625" style="244" customWidth="1"/>
    <col min="15876" max="15876" width="7" style="244" customWidth="1"/>
    <col min="15877" max="15877" width="7.85546875" style="244" customWidth="1"/>
    <col min="15878" max="15878" width="7.7109375" style="244" customWidth="1"/>
    <col min="15879" max="15879" width="7.5703125" style="244" customWidth="1"/>
    <col min="15880" max="15881" width="8.140625" style="244" customWidth="1"/>
    <col min="15882" max="15882" width="8" style="244" customWidth="1"/>
    <col min="15883" max="16124" width="9.140625" style="244"/>
    <col min="16125" max="16125" width="10" style="244" customWidth="1"/>
    <col min="16126" max="16126" width="12.5703125" style="244" customWidth="1"/>
    <col min="16127" max="16127" width="9.7109375" style="244" customWidth="1"/>
    <col min="16128" max="16128" width="23.85546875" style="244" customWidth="1"/>
    <col min="16129" max="16129" width="9.42578125" style="244" customWidth="1"/>
    <col min="16130" max="16130" width="6.7109375" style="244" customWidth="1"/>
    <col min="16131" max="16131" width="7.140625" style="244" customWidth="1"/>
    <col min="16132" max="16132" width="7" style="244" customWidth="1"/>
    <col min="16133" max="16133" width="7.85546875" style="244" customWidth="1"/>
    <col min="16134" max="16134" width="7.7109375" style="244" customWidth="1"/>
    <col min="16135" max="16135" width="7.5703125" style="244" customWidth="1"/>
    <col min="16136" max="16137" width="8.140625" style="244" customWidth="1"/>
    <col min="16138" max="16138" width="8" style="244" customWidth="1"/>
    <col min="16139" max="16384" width="9.140625" style="244"/>
  </cols>
  <sheetData>
    <row r="1" spans="1:10">
      <c r="A1" s="243" t="s">
        <v>452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>
      <c r="A2" s="245" t="s">
        <v>423</v>
      </c>
      <c r="B2" s="245"/>
      <c r="C2" s="246"/>
      <c r="D2" s="246"/>
      <c r="E2" s="246"/>
      <c r="F2" s="246"/>
      <c r="G2" s="246"/>
      <c r="H2" s="246"/>
      <c r="I2" s="246"/>
      <c r="J2" s="246"/>
    </row>
    <row r="3" spans="1:10">
      <c r="A3" s="219"/>
      <c r="B3" s="219"/>
      <c r="C3" s="247" t="s">
        <v>424</v>
      </c>
      <c r="D3" s="247"/>
      <c r="E3" s="247"/>
      <c r="F3" s="247"/>
      <c r="G3" s="247"/>
      <c r="H3" s="247"/>
      <c r="I3" s="247"/>
      <c r="J3" s="247"/>
    </row>
    <row r="4" spans="1:10">
      <c r="A4" s="219"/>
      <c r="B4" s="219"/>
      <c r="C4" s="247" t="s">
        <v>425</v>
      </c>
      <c r="D4" s="247"/>
      <c r="E4" s="247"/>
      <c r="F4" s="247"/>
      <c r="G4" s="247"/>
      <c r="H4" s="247" t="s">
        <v>426</v>
      </c>
      <c r="I4" s="247"/>
      <c r="J4" s="247"/>
    </row>
    <row r="5" spans="1:10">
      <c r="A5" s="227"/>
      <c r="B5" s="219"/>
      <c r="C5" s="248" t="s">
        <v>427</v>
      </c>
      <c r="D5" s="248"/>
      <c r="E5" s="248"/>
      <c r="F5" s="248"/>
      <c r="G5" s="248"/>
      <c r="H5" s="248" t="s">
        <v>428</v>
      </c>
      <c r="I5" s="248"/>
      <c r="J5" s="248"/>
    </row>
    <row r="6" spans="1:10">
      <c r="A6" s="142" t="s">
        <v>0</v>
      </c>
      <c r="B6" s="143" t="s">
        <v>195</v>
      </c>
      <c r="C6" s="249" t="s">
        <v>429</v>
      </c>
      <c r="D6" s="249" t="s">
        <v>430</v>
      </c>
      <c r="E6" s="249" t="s">
        <v>431</v>
      </c>
      <c r="F6" s="249" t="s">
        <v>432</v>
      </c>
      <c r="G6" s="249" t="s">
        <v>433</v>
      </c>
      <c r="H6" s="249" t="s">
        <v>431</v>
      </c>
      <c r="I6" s="249" t="s">
        <v>432</v>
      </c>
      <c r="J6" s="249" t="s">
        <v>433</v>
      </c>
    </row>
    <row r="7" spans="1:10">
      <c r="A7" s="68">
        <v>1</v>
      </c>
      <c r="B7" s="69" t="s">
        <v>1</v>
      </c>
      <c r="C7" s="251">
        <v>7</v>
      </c>
      <c r="D7" s="251">
        <v>8</v>
      </c>
      <c r="E7" s="251">
        <v>8</v>
      </c>
      <c r="F7" s="251">
        <v>8</v>
      </c>
      <c r="G7" s="251">
        <v>9</v>
      </c>
      <c r="H7" s="251" t="s">
        <v>434</v>
      </c>
      <c r="I7" s="251" t="s">
        <v>434</v>
      </c>
      <c r="J7" s="251" t="s">
        <v>435</v>
      </c>
    </row>
    <row r="8" spans="1:10">
      <c r="A8" s="68">
        <v>2</v>
      </c>
      <c r="B8" s="69" t="s">
        <v>111</v>
      </c>
      <c r="C8" s="251">
        <v>8</v>
      </c>
      <c r="D8" s="251">
        <v>9</v>
      </c>
      <c r="E8" s="251">
        <v>8</v>
      </c>
      <c r="F8" s="251">
        <v>8</v>
      </c>
      <c r="G8" s="251">
        <v>9</v>
      </c>
      <c r="H8" s="251" t="s">
        <v>438</v>
      </c>
      <c r="I8" s="251" t="s">
        <v>438</v>
      </c>
      <c r="J8" s="251" t="s">
        <v>435</v>
      </c>
    </row>
    <row r="9" spans="1:10">
      <c r="A9" s="68">
        <v>3</v>
      </c>
      <c r="B9" s="69" t="s">
        <v>83</v>
      </c>
      <c r="C9" s="251">
        <v>8</v>
      </c>
      <c r="D9" s="251">
        <v>8</v>
      </c>
      <c r="E9" s="251">
        <v>9</v>
      </c>
      <c r="F9" s="251">
        <v>9</v>
      </c>
      <c r="G9" s="251">
        <v>9</v>
      </c>
      <c r="H9" s="251" t="s">
        <v>437</v>
      </c>
      <c r="I9" s="251" t="s">
        <v>437</v>
      </c>
      <c r="J9" s="251" t="s">
        <v>445</v>
      </c>
    </row>
    <row r="10" spans="1:10">
      <c r="A10" s="68">
        <v>4</v>
      </c>
      <c r="B10" s="69" t="s">
        <v>94</v>
      </c>
      <c r="C10" s="251">
        <v>8</v>
      </c>
      <c r="D10" s="251">
        <v>9</v>
      </c>
      <c r="E10" s="251">
        <v>9</v>
      </c>
      <c r="F10" s="251">
        <v>9</v>
      </c>
      <c r="G10" s="251">
        <v>9</v>
      </c>
      <c r="H10" s="251" t="s">
        <v>437</v>
      </c>
      <c r="I10" s="251" t="s">
        <v>438</v>
      </c>
      <c r="J10" s="251" t="s">
        <v>445</v>
      </c>
    </row>
    <row r="11" spans="1:10">
      <c r="A11" s="68">
        <v>5</v>
      </c>
      <c r="B11" t="s">
        <v>125</v>
      </c>
      <c r="C11" s="251">
        <v>9</v>
      </c>
      <c r="D11" s="251">
        <v>9</v>
      </c>
      <c r="E11" s="251">
        <v>9</v>
      </c>
      <c r="F11" s="251">
        <v>9</v>
      </c>
      <c r="G11" s="251">
        <v>9</v>
      </c>
      <c r="H11" s="251" t="s">
        <v>442</v>
      </c>
      <c r="I11" s="251" t="s">
        <v>444</v>
      </c>
      <c r="J11" s="251" t="s">
        <v>439</v>
      </c>
    </row>
    <row r="12" spans="1:10">
      <c r="A12" s="68">
        <v>6</v>
      </c>
      <c r="B12" t="s">
        <v>127</v>
      </c>
      <c r="C12" s="251">
        <v>9</v>
      </c>
      <c r="D12" s="251">
        <v>8</v>
      </c>
      <c r="E12" s="251">
        <v>9</v>
      </c>
      <c r="F12" s="251">
        <v>7</v>
      </c>
      <c r="G12" s="251">
        <v>9</v>
      </c>
      <c r="H12" s="251" t="s">
        <v>443</v>
      </c>
      <c r="I12" s="251" t="s">
        <v>440</v>
      </c>
      <c r="J12" s="251" t="s">
        <v>438</v>
      </c>
    </row>
    <row r="13" spans="1:10">
      <c r="A13" s="68">
        <v>7</v>
      </c>
      <c r="B13" s="76" t="s">
        <v>129</v>
      </c>
      <c r="C13" s="251">
        <v>8</v>
      </c>
      <c r="D13" s="251">
        <v>5</v>
      </c>
      <c r="E13" s="251">
        <v>9</v>
      </c>
      <c r="F13" s="251">
        <v>8</v>
      </c>
      <c r="G13" s="251">
        <v>9</v>
      </c>
      <c r="H13" s="251" t="s">
        <v>438</v>
      </c>
      <c r="I13" s="251" t="s">
        <v>438</v>
      </c>
      <c r="J13" s="251" t="s">
        <v>441</v>
      </c>
    </row>
    <row r="14" spans="1:10">
      <c r="A14" s="68">
        <v>8</v>
      </c>
      <c r="B14" s="78" t="s">
        <v>112</v>
      </c>
      <c r="C14" s="251">
        <v>9</v>
      </c>
      <c r="D14" s="251">
        <v>9</v>
      </c>
      <c r="E14" s="251">
        <v>9</v>
      </c>
      <c r="F14" s="251">
        <v>9</v>
      </c>
      <c r="G14" s="251">
        <v>9</v>
      </c>
      <c r="H14" s="251" t="s">
        <v>438</v>
      </c>
      <c r="I14" s="251" t="s">
        <v>435</v>
      </c>
      <c r="J14" s="251" t="s">
        <v>438</v>
      </c>
    </row>
    <row r="15" spans="1:10">
      <c r="A15" s="68">
        <v>9</v>
      </c>
      <c r="B15" s="75" t="s">
        <v>132</v>
      </c>
      <c r="C15" s="251">
        <v>9</v>
      </c>
      <c r="D15" s="251">
        <v>9</v>
      </c>
      <c r="E15" s="251">
        <v>9</v>
      </c>
      <c r="F15" s="251">
        <v>9</v>
      </c>
      <c r="G15" s="251">
        <v>9</v>
      </c>
      <c r="H15" s="251" t="s">
        <v>436</v>
      </c>
      <c r="I15" s="251" t="s">
        <v>436</v>
      </c>
      <c r="J15" s="251" t="s">
        <v>438</v>
      </c>
    </row>
    <row r="16" spans="1:10">
      <c r="A16" s="68">
        <v>10</v>
      </c>
      <c r="B16" t="s">
        <v>95</v>
      </c>
      <c r="C16" s="251" t="s">
        <v>447</v>
      </c>
      <c r="D16" s="251">
        <v>5</v>
      </c>
      <c r="E16" s="251">
        <v>8</v>
      </c>
      <c r="F16" s="251">
        <v>8</v>
      </c>
      <c r="G16" s="251">
        <v>9</v>
      </c>
      <c r="H16" s="251" t="s">
        <v>438</v>
      </c>
      <c r="I16" s="251" t="s">
        <v>434</v>
      </c>
      <c r="J16" s="251" t="s">
        <v>441</v>
      </c>
    </row>
    <row r="17" spans="1:10">
      <c r="A17" s="68">
        <v>11</v>
      </c>
      <c r="B17" t="s">
        <v>119</v>
      </c>
      <c r="C17" s="251">
        <v>8</v>
      </c>
      <c r="D17" s="251">
        <v>3</v>
      </c>
      <c r="E17" s="251">
        <v>8</v>
      </c>
      <c r="F17" s="251">
        <v>9</v>
      </c>
      <c r="G17" s="251">
        <v>9</v>
      </c>
      <c r="H17" s="251" t="s">
        <v>436</v>
      </c>
      <c r="I17" s="251" t="s">
        <v>436</v>
      </c>
      <c r="J17" s="251" t="s">
        <v>440</v>
      </c>
    </row>
    <row r="18" spans="1:10">
      <c r="A18" s="68">
        <v>12</v>
      </c>
      <c r="B18" t="s">
        <v>121</v>
      </c>
      <c r="C18" s="251">
        <v>9</v>
      </c>
      <c r="D18" s="251" t="s">
        <v>448</v>
      </c>
      <c r="E18" s="251">
        <v>8</v>
      </c>
      <c r="F18" s="251">
        <v>8</v>
      </c>
      <c r="G18" s="251">
        <v>9</v>
      </c>
      <c r="H18" s="251" t="s">
        <v>436</v>
      </c>
      <c r="I18" s="251" t="s">
        <v>435</v>
      </c>
      <c r="J18" s="251" t="s">
        <v>439</v>
      </c>
    </row>
    <row r="19" spans="1:10">
      <c r="A19" s="68">
        <v>13</v>
      </c>
      <c r="B19" t="s">
        <v>135</v>
      </c>
      <c r="C19" s="251">
        <v>9</v>
      </c>
      <c r="D19" s="251">
        <v>9</v>
      </c>
      <c r="E19" s="251">
        <v>9</v>
      </c>
      <c r="F19" s="251">
        <v>9</v>
      </c>
      <c r="G19" s="251">
        <v>9</v>
      </c>
      <c r="H19" s="251" t="s">
        <v>247</v>
      </c>
      <c r="I19" s="251" t="s">
        <v>247</v>
      </c>
      <c r="J19" s="251" t="s">
        <v>247</v>
      </c>
    </row>
    <row r="20" spans="1:10">
      <c r="A20" s="68">
        <v>14</v>
      </c>
      <c r="B20" t="s">
        <v>137</v>
      </c>
      <c r="C20" s="251">
        <v>8</v>
      </c>
      <c r="D20" s="251">
        <v>7</v>
      </c>
      <c r="E20" s="251">
        <v>9</v>
      </c>
      <c r="F20" s="251">
        <v>5</v>
      </c>
      <c r="G20" s="251">
        <v>9</v>
      </c>
      <c r="H20" s="251" t="s">
        <v>449</v>
      </c>
      <c r="I20" s="251" t="s">
        <v>450</v>
      </c>
      <c r="J20" s="251" t="s">
        <v>444</v>
      </c>
    </row>
    <row r="21" spans="1:10">
      <c r="A21" s="68">
        <v>15</v>
      </c>
      <c r="B21" t="s">
        <v>115</v>
      </c>
      <c r="C21" s="251">
        <v>8</v>
      </c>
      <c r="D21" s="251">
        <v>8</v>
      </c>
      <c r="E21" s="251">
        <v>8</v>
      </c>
      <c r="F21" s="251">
        <v>8</v>
      </c>
      <c r="G21" s="251">
        <v>8</v>
      </c>
      <c r="H21" s="251" t="s">
        <v>438</v>
      </c>
      <c r="I21" s="251" t="s">
        <v>434</v>
      </c>
      <c r="J21" s="251" t="s">
        <v>438</v>
      </c>
    </row>
    <row r="22" spans="1:10">
      <c r="A22" s="68">
        <v>16</v>
      </c>
      <c r="B22" t="s">
        <v>117</v>
      </c>
      <c r="C22" s="251">
        <v>8</v>
      </c>
      <c r="D22" s="251">
        <v>8</v>
      </c>
      <c r="E22" s="251">
        <v>9</v>
      </c>
      <c r="F22" s="251">
        <v>8</v>
      </c>
      <c r="G22" s="251">
        <v>9</v>
      </c>
      <c r="H22" s="251" t="s">
        <v>434</v>
      </c>
      <c r="I22" s="251" t="s">
        <v>437</v>
      </c>
      <c r="J22" s="251" t="s">
        <v>438</v>
      </c>
    </row>
    <row r="23" spans="1:10">
      <c r="A23" s="68">
        <v>17</v>
      </c>
      <c r="B23" t="s">
        <v>139</v>
      </c>
      <c r="C23" s="251">
        <v>2</v>
      </c>
      <c r="D23" s="251">
        <v>8</v>
      </c>
      <c r="E23" s="251">
        <v>9</v>
      </c>
      <c r="F23" s="251">
        <v>9</v>
      </c>
      <c r="G23" s="251">
        <v>9</v>
      </c>
      <c r="H23" s="251" t="s">
        <v>435</v>
      </c>
      <c r="I23" s="251" t="s">
        <v>438</v>
      </c>
      <c r="J23" s="251" t="s">
        <v>440</v>
      </c>
    </row>
    <row r="24" spans="1:10">
      <c r="A24" s="68">
        <v>18</v>
      </c>
      <c r="B24" t="s">
        <v>141</v>
      </c>
      <c r="C24" s="251">
        <v>0</v>
      </c>
      <c r="D24" s="251">
        <v>8</v>
      </c>
      <c r="E24" s="251">
        <v>8</v>
      </c>
      <c r="F24" s="251">
        <v>8</v>
      </c>
      <c r="G24" s="251">
        <v>8</v>
      </c>
      <c r="H24" s="251" t="s">
        <v>445</v>
      </c>
      <c r="I24" s="251" t="s">
        <v>445</v>
      </c>
      <c r="J24" s="251" t="s">
        <v>441</v>
      </c>
    </row>
    <row r="25" spans="1:10">
      <c r="A25" s="68">
        <v>19</v>
      </c>
      <c r="B25" t="s">
        <v>143</v>
      </c>
      <c r="C25" s="251">
        <v>8</v>
      </c>
      <c r="D25" s="251">
        <v>9</v>
      </c>
      <c r="E25" s="251">
        <v>9</v>
      </c>
      <c r="F25" s="251">
        <v>9</v>
      </c>
      <c r="G25" s="251">
        <v>9</v>
      </c>
      <c r="H25" s="251" t="s">
        <v>449</v>
      </c>
      <c r="I25" s="251" t="s">
        <v>449</v>
      </c>
      <c r="J25" s="251" t="s">
        <v>440</v>
      </c>
    </row>
    <row r="26" spans="1:10">
      <c r="A26" s="68">
        <v>20</v>
      </c>
      <c r="B26" t="s">
        <v>145</v>
      </c>
      <c r="C26" s="251">
        <v>9</v>
      </c>
      <c r="D26" s="251">
        <v>9</v>
      </c>
      <c r="E26" s="251">
        <v>8</v>
      </c>
      <c r="F26" s="251">
        <v>8</v>
      </c>
      <c r="G26" s="251">
        <v>9</v>
      </c>
      <c r="H26" s="251" t="s">
        <v>446</v>
      </c>
      <c r="I26" s="251" t="s">
        <v>438</v>
      </c>
      <c r="J26" s="251" t="s">
        <v>451</v>
      </c>
    </row>
    <row r="27" spans="1:10">
      <c r="A27" s="68">
        <v>21</v>
      </c>
      <c r="B27" t="s">
        <v>147</v>
      </c>
      <c r="C27" s="251">
        <v>9</v>
      </c>
      <c r="D27" s="251">
        <v>9</v>
      </c>
      <c r="E27" s="251">
        <v>8</v>
      </c>
      <c r="F27" s="251">
        <v>8</v>
      </c>
      <c r="G27" s="251">
        <v>8</v>
      </c>
      <c r="H27" s="251" t="s">
        <v>440</v>
      </c>
      <c r="I27" s="251" t="s">
        <v>438</v>
      </c>
      <c r="J27" s="251" t="s">
        <v>440</v>
      </c>
    </row>
    <row r="28" spans="1:10">
      <c r="A28" s="68">
        <v>22</v>
      </c>
      <c r="B28" t="s">
        <v>148</v>
      </c>
      <c r="C28" s="251">
        <v>9</v>
      </c>
      <c r="D28" s="251">
        <v>9</v>
      </c>
      <c r="E28" s="251">
        <v>9</v>
      </c>
      <c r="F28" s="251">
        <v>9</v>
      </c>
      <c r="G28" s="251">
        <v>8</v>
      </c>
      <c r="H28" s="251" t="s">
        <v>440</v>
      </c>
      <c r="I28" s="251" t="s">
        <v>443</v>
      </c>
      <c r="J28" s="251" t="s">
        <v>445</v>
      </c>
    </row>
    <row r="29" spans="1:10">
      <c r="A29" s="68">
        <v>23</v>
      </c>
      <c r="B29" t="s">
        <v>151</v>
      </c>
      <c r="C29" s="251">
        <v>9</v>
      </c>
      <c r="D29" s="251">
        <v>9</v>
      </c>
      <c r="E29" s="251">
        <v>8</v>
      </c>
      <c r="F29" s="251">
        <v>9</v>
      </c>
      <c r="G29" s="251">
        <v>9</v>
      </c>
      <c r="H29" s="251" t="s">
        <v>445</v>
      </c>
      <c r="I29" s="251" t="s">
        <v>436</v>
      </c>
      <c r="J29" s="251" t="s">
        <v>445</v>
      </c>
    </row>
    <row r="30" spans="1:10">
      <c r="A30" s="68">
        <v>24</v>
      </c>
      <c r="B30" t="s">
        <v>153</v>
      </c>
      <c r="C30" s="251">
        <v>9</v>
      </c>
      <c r="D30" s="251">
        <v>9</v>
      </c>
      <c r="E30" s="251">
        <v>9</v>
      </c>
      <c r="F30" s="251">
        <v>9</v>
      </c>
      <c r="G30" s="251">
        <v>9</v>
      </c>
      <c r="H30" s="251" t="s">
        <v>443</v>
      </c>
      <c r="I30" s="251" t="s">
        <v>440</v>
      </c>
      <c r="J30" s="251" t="s">
        <v>440</v>
      </c>
    </row>
    <row r="31" spans="1:10">
      <c r="A31" s="81">
        <v>25</v>
      </c>
      <c r="B31" s="82" t="s">
        <v>154</v>
      </c>
      <c r="C31" s="252">
        <v>8</v>
      </c>
      <c r="D31" s="252">
        <v>8</v>
      </c>
      <c r="E31" s="252">
        <v>9</v>
      </c>
      <c r="F31" s="252">
        <v>8</v>
      </c>
      <c r="G31" s="252">
        <v>9</v>
      </c>
      <c r="H31" s="252" t="s">
        <v>439</v>
      </c>
      <c r="I31" s="252" t="s">
        <v>449</v>
      </c>
      <c r="J31" s="252" t="s">
        <v>434</v>
      </c>
    </row>
  </sheetData>
  <mergeCells count="6">
    <mergeCell ref="A1:J1"/>
    <mergeCell ref="C3:J3"/>
    <mergeCell ref="C4:G4"/>
    <mergeCell ref="H4:J4"/>
    <mergeCell ref="C5:G5"/>
    <mergeCell ref="H5:J5"/>
  </mergeCells>
  <hyperlinks>
    <hyperlink ref="A2" r:id="rId1" display="Notes"/>
  </hyperlinks>
  <pageMargins left="0.39" right="0.31" top="1" bottom="0.74" header="0.5" footer="0.3"/>
  <pageSetup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1"/>
  <sheetViews>
    <sheetView workbookViewId="0">
      <selection activeCell="J17" sqref="J17"/>
    </sheetView>
  </sheetViews>
  <sheetFormatPr defaultRowHeight="12.75"/>
  <cols>
    <col min="1" max="1" width="8.5703125" style="261" customWidth="1"/>
    <col min="2" max="2" width="23.140625" style="262" customWidth="1"/>
    <col min="3" max="3" width="7.7109375" style="263" customWidth="1"/>
    <col min="4" max="5" width="7.28515625" style="260" customWidth="1"/>
    <col min="6" max="9" width="9.140625" style="256"/>
    <col min="10" max="10" width="11.7109375" style="256" customWidth="1"/>
    <col min="11" max="11" width="10.85546875" style="256" customWidth="1"/>
    <col min="12" max="16384" width="9.140625" style="256"/>
  </cols>
  <sheetData>
    <row r="1" spans="1:11" ht="54" customHeight="1">
      <c r="A1" s="253"/>
      <c r="B1" s="254"/>
      <c r="C1" s="255" t="s">
        <v>453</v>
      </c>
      <c r="D1" s="255"/>
      <c r="E1" s="255"/>
      <c r="F1" s="264" t="s">
        <v>458</v>
      </c>
      <c r="G1" s="265" t="s">
        <v>459</v>
      </c>
      <c r="H1" s="311" t="s">
        <v>460</v>
      </c>
      <c r="I1" s="311"/>
      <c r="J1" s="311"/>
      <c r="K1" s="311"/>
    </row>
    <row r="2" spans="1:11" ht="16.5" customHeight="1">
      <c r="A2" s="257" t="s">
        <v>0</v>
      </c>
      <c r="B2" s="258" t="s">
        <v>454</v>
      </c>
      <c r="C2" s="257" t="s">
        <v>455</v>
      </c>
      <c r="D2" s="257" t="s">
        <v>456</v>
      </c>
      <c r="E2" s="257" t="s">
        <v>457</v>
      </c>
      <c r="F2" s="266"/>
      <c r="G2" s="267"/>
      <c r="H2" s="181" t="s">
        <v>331</v>
      </c>
      <c r="I2" s="181" t="s">
        <v>201</v>
      </c>
      <c r="J2" s="181" t="s">
        <v>461</v>
      </c>
      <c r="K2" s="105" t="s">
        <v>462</v>
      </c>
    </row>
    <row r="3" spans="1:11">
      <c r="A3" s="68">
        <v>1</v>
      </c>
      <c r="B3" s="69" t="s">
        <v>1</v>
      </c>
      <c r="C3" s="259">
        <v>4</v>
      </c>
      <c r="D3" s="260">
        <v>5</v>
      </c>
      <c r="E3" s="260">
        <v>5</v>
      </c>
      <c r="F3" s="268" t="s">
        <v>201</v>
      </c>
      <c r="G3" s="268" t="s">
        <v>201</v>
      </c>
      <c r="H3" s="270">
        <v>0</v>
      </c>
      <c r="I3" s="270">
        <v>17</v>
      </c>
      <c r="J3" s="270">
        <f t="shared" ref="J3:J27" si="0">H3+I3</f>
        <v>17</v>
      </c>
      <c r="K3" s="271">
        <f t="shared" ref="K3:K27" si="1">H3/J3*100</f>
        <v>0</v>
      </c>
    </row>
    <row r="4" spans="1:11">
      <c r="A4" s="68">
        <v>2</v>
      </c>
      <c r="B4" s="69" t="s">
        <v>111</v>
      </c>
      <c r="C4" s="259">
        <v>2</v>
      </c>
      <c r="D4" s="260">
        <v>2</v>
      </c>
      <c r="E4" s="260">
        <v>1</v>
      </c>
      <c r="F4" s="268" t="s">
        <v>201</v>
      </c>
      <c r="G4" s="268" t="s">
        <v>201</v>
      </c>
      <c r="H4" s="270">
        <v>0</v>
      </c>
      <c r="I4" s="270">
        <v>14</v>
      </c>
      <c r="J4" s="270">
        <f t="shared" si="0"/>
        <v>14</v>
      </c>
      <c r="K4" s="271">
        <f t="shared" si="1"/>
        <v>0</v>
      </c>
    </row>
    <row r="5" spans="1:11">
      <c r="A5" s="68">
        <v>3</v>
      </c>
      <c r="B5" s="69" t="s">
        <v>83</v>
      </c>
      <c r="C5" s="259">
        <v>3</v>
      </c>
      <c r="D5" s="260">
        <v>3</v>
      </c>
      <c r="E5" s="260">
        <v>1</v>
      </c>
      <c r="F5" s="268" t="s">
        <v>201</v>
      </c>
      <c r="G5" s="268" t="s">
        <v>201</v>
      </c>
      <c r="H5" s="270">
        <v>0</v>
      </c>
      <c r="I5" s="270">
        <v>16</v>
      </c>
      <c r="J5" s="270">
        <f t="shared" si="0"/>
        <v>16</v>
      </c>
      <c r="K5" s="271">
        <f t="shared" si="1"/>
        <v>0</v>
      </c>
    </row>
    <row r="6" spans="1:11">
      <c r="A6" s="68">
        <v>4</v>
      </c>
      <c r="B6" s="69" t="s">
        <v>94</v>
      </c>
      <c r="C6" s="259">
        <v>4</v>
      </c>
      <c r="D6" s="260">
        <v>4</v>
      </c>
      <c r="E6" s="260">
        <v>4</v>
      </c>
      <c r="F6" s="268" t="s">
        <v>201</v>
      </c>
      <c r="G6" s="268" t="s">
        <v>201</v>
      </c>
      <c r="H6" s="270">
        <v>1</v>
      </c>
      <c r="I6" s="270">
        <v>14</v>
      </c>
      <c r="J6" s="270">
        <f t="shared" si="0"/>
        <v>15</v>
      </c>
      <c r="K6" s="271">
        <f t="shared" si="1"/>
        <v>6.666666666666667</v>
      </c>
    </row>
    <row r="7" spans="1:11">
      <c r="A7" s="68">
        <v>5</v>
      </c>
      <c r="B7" t="s">
        <v>125</v>
      </c>
      <c r="C7" s="259">
        <v>4</v>
      </c>
      <c r="D7" s="260">
        <v>5</v>
      </c>
      <c r="E7" s="260">
        <v>5</v>
      </c>
      <c r="F7" s="268" t="s">
        <v>201</v>
      </c>
      <c r="G7" s="268" t="s">
        <v>201</v>
      </c>
      <c r="H7" s="270">
        <v>0</v>
      </c>
      <c r="I7" s="270">
        <v>11</v>
      </c>
      <c r="J7" s="270">
        <f t="shared" si="0"/>
        <v>11</v>
      </c>
      <c r="K7" s="271">
        <f t="shared" si="1"/>
        <v>0</v>
      </c>
    </row>
    <row r="8" spans="1:11">
      <c r="A8" s="68">
        <v>6</v>
      </c>
      <c r="B8" t="s">
        <v>127</v>
      </c>
      <c r="C8" s="259">
        <v>2</v>
      </c>
      <c r="D8" s="260">
        <v>2</v>
      </c>
      <c r="E8" s="260">
        <v>1</v>
      </c>
      <c r="F8" s="268" t="s">
        <v>201</v>
      </c>
      <c r="G8" s="268" t="s">
        <v>201</v>
      </c>
      <c r="H8" s="270">
        <v>4</v>
      </c>
      <c r="I8" s="270">
        <v>10</v>
      </c>
      <c r="J8" s="270">
        <f t="shared" si="0"/>
        <v>14</v>
      </c>
      <c r="K8" s="271">
        <f t="shared" si="1"/>
        <v>28.571428571428569</v>
      </c>
    </row>
    <row r="9" spans="1:11">
      <c r="A9" s="68">
        <v>7</v>
      </c>
      <c r="B9" s="76" t="s">
        <v>129</v>
      </c>
      <c r="C9" s="259">
        <v>2</v>
      </c>
      <c r="D9" s="260">
        <v>2</v>
      </c>
      <c r="E9" s="260">
        <v>2</v>
      </c>
      <c r="F9" s="268" t="s">
        <v>201</v>
      </c>
      <c r="G9" s="268" t="s">
        <v>201</v>
      </c>
      <c r="H9" s="270">
        <v>9</v>
      </c>
      <c r="I9" s="270">
        <v>9</v>
      </c>
      <c r="J9" s="270">
        <f t="shared" si="0"/>
        <v>18</v>
      </c>
      <c r="K9" s="271">
        <f t="shared" si="1"/>
        <v>50</v>
      </c>
    </row>
    <row r="10" spans="1:11">
      <c r="A10" s="68">
        <v>8</v>
      </c>
      <c r="B10" s="78" t="s">
        <v>112</v>
      </c>
      <c r="C10" s="259">
        <v>3</v>
      </c>
      <c r="D10" s="260">
        <v>4</v>
      </c>
      <c r="E10" s="260">
        <v>3</v>
      </c>
      <c r="F10" s="268" t="s">
        <v>201</v>
      </c>
      <c r="G10" s="268" t="s">
        <v>201</v>
      </c>
      <c r="H10" s="270">
        <v>3</v>
      </c>
      <c r="I10" s="270">
        <v>7</v>
      </c>
      <c r="J10" s="270">
        <f t="shared" si="0"/>
        <v>10</v>
      </c>
      <c r="K10" s="271">
        <f t="shared" si="1"/>
        <v>30</v>
      </c>
    </row>
    <row r="11" spans="1:11">
      <c r="A11" s="68">
        <v>9</v>
      </c>
      <c r="B11" s="75" t="s">
        <v>132</v>
      </c>
      <c r="C11" s="259">
        <v>4</v>
      </c>
      <c r="D11" s="260">
        <v>4</v>
      </c>
      <c r="E11" s="260">
        <v>4</v>
      </c>
      <c r="F11" s="268" t="s">
        <v>201</v>
      </c>
      <c r="G11" s="268" t="s">
        <v>201</v>
      </c>
      <c r="H11" s="270">
        <v>0</v>
      </c>
      <c r="I11" s="270">
        <v>19</v>
      </c>
      <c r="J11" s="270">
        <f t="shared" si="0"/>
        <v>19</v>
      </c>
      <c r="K11" s="271">
        <f t="shared" si="1"/>
        <v>0</v>
      </c>
    </row>
    <row r="12" spans="1:11">
      <c r="A12" s="68">
        <v>10</v>
      </c>
      <c r="B12" t="s">
        <v>95</v>
      </c>
      <c r="C12" s="259">
        <v>2</v>
      </c>
      <c r="D12" s="260">
        <v>1</v>
      </c>
      <c r="E12" s="260">
        <v>0</v>
      </c>
      <c r="F12" s="268" t="s">
        <v>201</v>
      </c>
      <c r="G12" s="268" t="s">
        <v>201</v>
      </c>
      <c r="H12" s="270">
        <v>0</v>
      </c>
      <c r="I12" s="270">
        <v>17</v>
      </c>
      <c r="J12" s="270">
        <f t="shared" si="0"/>
        <v>17</v>
      </c>
      <c r="K12" s="271">
        <f t="shared" si="1"/>
        <v>0</v>
      </c>
    </row>
    <row r="13" spans="1:11">
      <c r="A13" s="68">
        <v>11</v>
      </c>
      <c r="B13" t="s">
        <v>119</v>
      </c>
      <c r="C13" s="259">
        <v>4</v>
      </c>
      <c r="D13" s="260">
        <v>4</v>
      </c>
      <c r="E13" s="260">
        <v>3</v>
      </c>
      <c r="F13" s="268" t="s">
        <v>201</v>
      </c>
      <c r="G13" s="268" t="s">
        <v>201</v>
      </c>
      <c r="H13" s="270">
        <v>3</v>
      </c>
      <c r="I13" s="270">
        <v>11</v>
      </c>
      <c r="J13" s="270">
        <f t="shared" si="0"/>
        <v>14</v>
      </c>
      <c r="K13" s="271">
        <f t="shared" si="1"/>
        <v>21.428571428571427</v>
      </c>
    </row>
    <row r="14" spans="1:11">
      <c r="A14" s="68">
        <v>12</v>
      </c>
      <c r="B14" t="s">
        <v>121</v>
      </c>
      <c r="C14" s="259">
        <v>4</v>
      </c>
      <c r="D14" s="260">
        <v>5</v>
      </c>
      <c r="E14" s="260">
        <v>5</v>
      </c>
      <c r="F14" s="268" t="s">
        <v>201</v>
      </c>
      <c r="G14" s="268" t="s">
        <v>201</v>
      </c>
      <c r="H14" s="270">
        <v>10</v>
      </c>
      <c r="I14" s="270">
        <v>9</v>
      </c>
      <c r="J14" s="270">
        <f t="shared" si="0"/>
        <v>19</v>
      </c>
      <c r="K14" s="271">
        <f t="shared" si="1"/>
        <v>52.631578947368418</v>
      </c>
    </row>
    <row r="15" spans="1:11">
      <c r="A15" s="68">
        <v>13</v>
      </c>
      <c r="B15" t="s">
        <v>135</v>
      </c>
      <c r="C15" s="259">
        <v>3</v>
      </c>
      <c r="D15" s="260">
        <v>2</v>
      </c>
      <c r="E15" s="260">
        <v>1</v>
      </c>
      <c r="F15" s="268" t="s">
        <v>201</v>
      </c>
      <c r="G15" s="268" t="s">
        <v>201</v>
      </c>
      <c r="H15" s="270">
        <v>0</v>
      </c>
      <c r="I15" s="270">
        <v>18</v>
      </c>
      <c r="J15" s="270">
        <f t="shared" si="0"/>
        <v>18</v>
      </c>
      <c r="K15" s="271">
        <f t="shared" si="1"/>
        <v>0</v>
      </c>
    </row>
    <row r="16" spans="1:11">
      <c r="A16" s="68">
        <v>14</v>
      </c>
      <c r="B16" t="s">
        <v>137</v>
      </c>
      <c r="C16" s="259">
        <v>3</v>
      </c>
      <c r="D16" s="260">
        <v>4</v>
      </c>
      <c r="E16" s="260">
        <v>3</v>
      </c>
      <c r="F16" s="269" t="s">
        <v>201</v>
      </c>
      <c r="G16" s="269" t="s">
        <v>201</v>
      </c>
      <c r="H16" s="270">
        <v>0</v>
      </c>
      <c r="I16" s="270">
        <v>10</v>
      </c>
      <c r="J16" s="270">
        <f t="shared" si="0"/>
        <v>10</v>
      </c>
      <c r="K16" s="271">
        <f t="shared" si="1"/>
        <v>0</v>
      </c>
    </row>
    <row r="17" spans="1:11">
      <c r="A17" s="68">
        <v>15</v>
      </c>
      <c r="B17" t="s">
        <v>115</v>
      </c>
      <c r="C17" s="259">
        <v>2</v>
      </c>
      <c r="D17" s="260">
        <v>3</v>
      </c>
      <c r="E17" s="260">
        <v>2</v>
      </c>
      <c r="F17" s="269" t="s">
        <v>201</v>
      </c>
      <c r="G17" s="269" t="s">
        <v>201</v>
      </c>
      <c r="H17" s="270">
        <v>1</v>
      </c>
      <c r="I17" s="270">
        <v>18</v>
      </c>
      <c r="J17" s="270">
        <f t="shared" si="0"/>
        <v>19</v>
      </c>
      <c r="K17" s="271">
        <f t="shared" si="1"/>
        <v>5.2631578947368416</v>
      </c>
    </row>
    <row r="18" spans="1:11">
      <c r="A18" s="68">
        <v>16</v>
      </c>
      <c r="B18" t="s">
        <v>117</v>
      </c>
      <c r="C18" s="259">
        <v>4</v>
      </c>
      <c r="D18" s="260">
        <v>4</v>
      </c>
      <c r="E18" s="260">
        <v>4</v>
      </c>
      <c r="F18" s="269" t="s">
        <v>201</v>
      </c>
      <c r="G18" s="269" t="s">
        <v>201</v>
      </c>
      <c r="H18" s="270">
        <v>0</v>
      </c>
      <c r="I18" s="270">
        <v>16</v>
      </c>
      <c r="J18" s="270">
        <f t="shared" si="0"/>
        <v>16</v>
      </c>
      <c r="K18" s="271">
        <f t="shared" si="1"/>
        <v>0</v>
      </c>
    </row>
    <row r="19" spans="1:11">
      <c r="A19" s="68">
        <v>17</v>
      </c>
      <c r="B19" t="s">
        <v>139</v>
      </c>
      <c r="C19" s="259">
        <v>3</v>
      </c>
      <c r="D19" s="260">
        <v>2</v>
      </c>
      <c r="E19" s="260">
        <v>3</v>
      </c>
      <c r="F19" s="269" t="s">
        <v>201</v>
      </c>
      <c r="G19" s="269" t="s">
        <v>201</v>
      </c>
      <c r="H19" s="270">
        <v>0</v>
      </c>
      <c r="I19" s="270">
        <v>18</v>
      </c>
      <c r="J19" s="270">
        <f t="shared" si="0"/>
        <v>18</v>
      </c>
      <c r="K19" s="271">
        <f t="shared" si="1"/>
        <v>0</v>
      </c>
    </row>
    <row r="20" spans="1:11">
      <c r="A20" s="68">
        <v>18</v>
      </c>
      <c r="B20" t="s">
        <v>141</v>
      </c>
      <c r="C20" s="259">
        <v>4</v>
      </c>
      <c r="D20" s="260">
        <v>3</v>
      </c>
      <c r="E20" s="260">
        <v>3</v>
      </c>
      <c r="F20" s="269" t="s">
        <v>201</v>
      </c>
      <c r="G20" s="269" t="s">
        <v>201</v>
      </c>
      <c r="H20" s="270">
        <v>1</v>
      </c>
      <c r="I20" s="270">
        <v>18</v>
      </c>
      <c r="J20" s="270">
        <f t="shared" si="0"/>
        <v>19</v>
      </c>
      <c r="K20" s="271">
        <f t="shared" si="1"/>
        <v>5.2631578947368416</v>
      </c>
    </row>
    <row r="21" spans="1:11">
      <c r="A21" s="68">
        <v>19</v>
      </c>
      <c r="B21" t="s">
        <v>143</v>
      </c>
      <c r="C21" s="259">
        <v>5</v>
      </c>
      <c r="D21" s="260">
        <v>5</v>
      </c>
      <c r="E21" s="260">
        <v>4</v>
      </c>
      <c r="F21" s="269" t="s">
        <v>201</v>
      </c>
      <c r="G21" s="269" t="s">
        <v>201</v>
      </c>
      <c r="H21" s="270">
        <v>12</v>
      </c>
      <c r="I21" s="270">
        <v>4</v>
      </c>
      <c r="J21" s="270">
        <f t="shared" si="0"/>
        <v>16</v>
      </c>
      <c r="K21" s="271">
        <f t="shared" si="1"/>
        <v>75</v>
      </c>
    </row>
    <row r="22" spans="1:11">
      <c r="A22" s="68">
        <v>20</v>
      </c>
      <c r="B22" t="s">
        <v>145</v>
      </c>
      <c r="C22" s="259">
        <v>5</v>
      </c>
      <c r="D22" s="260">
        <v>5</v>
      </c>
      <c r="E22" s="260">
        <v>5</v>
      </c>
      <c r="F22" s="269" t="s">
        <v>201</v>
      </c>
      <c r="G22" s="269" t="s">
        <v>201</v>
      </c>
      <c r="H22" s="270">
        <v>0</v>
      </c>
      <c r="I22" s="270">
        <v>19</v>
      </c>
      <c r="J22" s="270">
        <f t="shared" si="0"/>
        <v>19</v>
      </c>
      <c r="K22" s="271">
        <f t="shared" si="1"/>
        <v>0</v>
      </c>
    </row>
    <row r="23" spans="1:11">
      <c r="A23" s="68">
        <v>21</v>
      </c>
      <c r="B23" t="s">
        <v>147</v>
      </c>
      <c r="C23" s="259">
        <v>2</v>
      </c>
      <c r="D23" s="260">
        <v>2</v>
      </c>
      <c r="E23" s="260">
        <v>2</v>
      </c>
      <c r="F23" s="269" t="s">
        <v>201</v>
      </c>
      <c r="G23" s="269" t="s">
        <v>201</v>
      </c>
      <c r="H23" s="270">
        <v>12</v>
      </c>
      <c r="I23" s="270">
        <v>7</v>
      </c>
      <c r="J23" s="270">
        <f t="shared" si="0"/>
        <v>19</v>
      </c>
      <c r="K23" s="271">
        <f t="shared" si="1"/>
        <v>63.157894736842103</v>
      </c>
    </row>
    <row r="24" spans="1:11">
      <c r="A24" s="68">
        <v>22</v>
      </c>
      <c r="B24" t="s">
        <v>148</v>
      </c>
      <c r="C24" s="259">
        <v>4</v>
      </c>
      <c r="D24" s="260">
        <v>4</v>
      </c>
      <c r="E24" s="260">
        <v>4</v>
      </c>
      <c r="F24" s="269" t="s">
        <v>201</v>
      </c>
      <c r="G24" s="269" t="s">
        <v>201</v>
      </c>
      <c r="H24" s="270">
        <v>0</v>
      </c>
      <c r="I24" s="270">
        <v>18</v>
      </c>
      <c r="J24" s="270">
        <f t="shared" si="0"/>
        <v>18</v>
      </c>
      <c r="K24" s="271">
        <f t="shared" si="1"/>
        <v>0</v>
      </c>
    </row>
    <row r="25" spans="1:11">
      <c r="A25" s="68">
        <v>23</v>
      </c>
      <c r="B25" t="s">
        <v>151</v>
      </c>
      <c r="C25" s="259">
        <v>4</v>
      </c>
      <c r="D25" s="260">
        <v>4</v>
      </c>
      <c r="E25" s="260">
        <v>4</v>
      </c>
      <c r="F25" s="269" t="s">
        <v>201</v>
      </c>
      <c r="G25" s="269" t="s">
        <v>201</v>
      </c>
      <c r="H25" s="270">
        <v>18</v>
      </c>
      <c r="I25" s="270">
        <v>1</v>
      </c>
      <c r="J25" s="270">
        <f t="shared" si="0"/>
        <v>19</v>
      </c>
      <c r="K25" s="271">
        <f t="shared" si="1"/>
        <v>94.73684210526315</v>
      </c>
    </row>
    <row r="26" spans="1:11">
      <c r="A26" s="68">
        <v>24</v>
      </c>
      <c r="B26" t="s">
        <v>153</v>
      </c>
      <c r="C26" s="259">
        <v>5</v>
      </c>
      <c r="D26" s="260">
        <v>4</v>
      </c>
      <c r="E26" s="260">
        <v>4</v>
      </c>
      <c r="F26" s="269" t="s">
        <v>201</v>
      </c>
      <c r="G26" s="269" t="s">
        <v>201</v>
      </c>
      <c r="H26" s="270">
        <v>7</v>
      </c>
      <c r="I26" s="270">
        <v>10</v>
      </c>
      <c r="J26" s="270">
        <f t="shared" si="0"/>
        <v>17</v>
      </c>
      <c r="K26" s="271">
        <f t="shared" si="1"/>
        <v>41.17647058823529</v>
      </c>
    </row>
    <row r="27" spans="1:11">
      <c r="A27" s="81">
        <v>25</v>
      </c>
      <c r="B27" s="82" t="s">
        <v>154</v>
      </c>
      <c r="C27" s="257">
        <v>4</v>
      </c>
      <c r="D27" s="257">
        <v>5</v>
      </c>
      <c r="E27" s="257">
        <v>5</v>
      </c>
      <c r="F27" s="272" t="s">
        <v>201</v>
      </c>
      <c r="G27" s="272" t="s">
        <v>201</v>
      </c>
      <c r="H27" s="273">
        <v>2</v>
      </c>
      <c r="I27" s="273">
        <v>11</v>
      </c>
      <c r="J27" s="273">
        <f t="shared" si="0"/>
        <v>13</v>
      </c>
      <c r="K27" s="274">
        <f t="shared" si="1"/>
        <v>15.384615384615385</v>
      </c>
    </row>
    <row r="28" spans="1:11">
      <c r="A28" s="260"/>
      <c r="B28" s="256"/>
      <c r="C28" s="259"/>
    </row>
    <row r="29" spans="1:11">
      <c r="A29" s="260"/>
      <c r="B29" s="256"/>
      <c r="C29" s="259"/>
    </row>
    <row r="30" spans="1:11">
      <c r="A30" s="260"/>
      <c r="B30" s="256"/>
      <c r="C30" s="259"/>
    </row>
    <row r="31" spans="1:11">
      <c r="A31" s="260"/>
      <c r="B31" s="256"/>
      <c r="C31" s="259"/>
    </row>
    <row r="32" spans="1:11">
      <c r="A32" s="260"/>
      <c r="B32" s="256"/>
      <c r="C32" s="259"/>
    </row>
    <row r="33" spans="1:3">
      <c r="A33" s="260"/>
      <c r="B33" s="256"/>
      <c r="C33" s="259"/>
    </row>
    <row r="34" spans="1:3">
      <c r="A34" s="260"/>
      <c r="B34" s="256"/>
      <c r="C34" s="259"/>
    </row>
    <row r="35" spans="1:3">
      <c r="A35" s="260"/>
      <c r="B35" s="256"/>
      <c r="C35" s="259"/>
    </row>
    <row r="36" spans="1:3">
      <c r="A36" s="260"/>
      <c r="B36" s="256"/>
      <c r="C36" s="259"/>
    </row>
    <row r="37" spans="1:3">
      <c r="A37" s="260"/>
      <c r="B37" s="256"/>
      <c r="C37" s="259"/>
    </row>
    <row r="38" spans="1:3">
      <c r="A38" s="260"/>
      <c r="B38" s="256"/>
      <c r="C38" s="259"/>
    </row>
    <row r="39" spans="1:3">
      <c r="A39" s="260"/>
      <c r="B39" s="256"/>
      <c r="C39" s="259"/>
    </row>
    <row r="40" spans="1:3">
      <c r="A40" s="260"/>
      <c r="B40" s="256"/>
      <c r="C40" s="259"/>
    </row>
    <row r="41" spans="1:3">
      <c r="A41" s="260"/>
      <c r="B41" s="256"/>
      <c r="C41" s="259"/>
    </row>
    <row r="42" spans="1:3">
      <c r="A42" s="260"/>
      <c r="B42" s="256"/>
      <c r="C42" s="259"/>
    </row>
    <row r="43" spans="1:3">
      <c r="A43" s="260"/>
      <c r="B43" s="256"/>
      <c r="C43" s="259"/>
    </row>
    <row r="44" spans="1:3">
      <c r="A44" s="260"/>
      <c r="B44" s="256"/>
      <c r="C44" s="259"/>
    </row>
    <row r="45" spans="1:3">
      <c r="A45" s="260"/>
      <c r="B45" s="256"/>
      <c r="C45" s="259"/>
    </row>
    <row r="46" spans="1:3">
      <c r="A46" s="260"/>
      <c r="B46" s="256"/>
      <c r="C46" s="259"/>
    </row>
    <row r="47" spans="1:3">
      <c r="A47" s="260"/>
      <c r="B47" s="256"/>
      <c r="C47" s="259"/>
    </row>
    <row r="48" spans="1:3">
      <c r="A48" s="260"/>
      <c r="B48" s="256"/>
      <c r="C48" s="259"/>
    </row>
    <row r="49" spans="1:3">
      <c r="A49" s="260"/>
      <c r="B49" s="256"/>
      <c r="C49" s="259"/>
    </row>
    <row r="50" spans="1:3">
      <c r="A50" s="260"/>
      <c r="B50" s="256"/>
      <c r="C50" s="259"/>
    </row>
    <row r="51" spans="1:3">
      <c r="A51" s="260"/>
      <c r="B51" s="256"/>
      <c r="C51" s="259"/>
    </row>
    <row r="52" spans="1:3">
      <c r="A52" s="260"/>
      <c r="B52" s="256"/>
      <c r="C52" s="259"/>
    </row>
    <row r="53" spans="1:3">
      <c r="A53" s="260"/>
      <c r="B53" s="256"/>
      <c r="C53" s="259"/>
    </row>
    <row r="54" spans="1:3">
      <c r="A54" s="260"/>
      <c r="B54" s="256"/>
      <c r="C54" s="259"/>
    </row>
    <row r="55" spans="1:3">
      <c r="A55" s="260"/>
      <c r="B55" s="256"/>
      <c r="C55" s="259"/>
    </row>
    <row r="56" spans="1:3">
      <c r="A56" s="260"/>
      <c r="B56" s="256"/>
      <c r="C56" s="259"/>
    </row>
    <row r="57" spans="1:3">
      <c r="A57" s="260"/>
      <c r="B57" s="256"/>
      <c r="C57" s="259"/>
    </row>
    <row r="58" spans="1:3">
      <c r="A58" s="260"/>
      <c r="B58" s="256"/>
      <c r="C58" s="259"/>
    </row>
    <row r="59" spans="1:3">
      <c r="A59" s="260"/>
      <c r="B59" s="256"/>
      <c r="C59" s="259"/>
    </row>
    <row r="60" spans="1:3">
      <c r="A60" s="260"/>
      <c r="B60" s="256"/>
      <c r="C60" s="259"/>
    </row>
    <row r="61" spans="1:3">
      <c r="A61" s="260"/>
      <c r="B61" s="256"/>
      <c r="C61" s="259"/>
    </row>
    <row r="62" spans="1:3">
      <c r="A62" s="260"/>
      <c r="B62" s="256"/>
      <c r="C62" s="259"/>
    </row>
    <row r="63" spans="1:3">
      <c r="A63" s="260"/>
      <c r="B63" s="256"/>
      <c r="C63" s="259"/>
    </row>
    <row r="64" spans="1:3">
      <c r="A64" s="260"/>
      <c r="B64" s="256"/>
      <c r="C64" s="259"/>
    </row>
    <row r="65" spans="1:3">
      <c r="A65" s="260"/>
      <c r="B65" s="256"/>
      <c r="C65" s="259"/>
    </row>
    <row r="66" spans="1:3">
      <c r="A66" s="260"/>
      <c r="B66" s="256"/>
      <c r="C66" s="259"/>
    </row>
    <row r="67" spans="1:3">
      <c r="A67" s="260"/>
      <c r="B67" s="256"/>
      <c r="C67" s="259"/>
    </row>
    <row r="68" spans="1:3">
      <c r="A68" s="260"/>
      <c r="B68" s="256"/>
      <c r="C68" s="259"/>
    </row>
    <row r="69" spans="1:3">
      <c r="A69" s="260"/>
      <c r="B69" s="256"/>
      <c r="C69" s="259"/>
    </row>
    <row r="70" spans="1:3">
      <c r="A70" s="260"/>
      <c r="B70" s="256"/>
      <c r="C70" s="259"/>
    </row>
    <row r="71" spans="1:3">
      <c r="A71" s="260"/>
      <c r="B71" s="256"/>
      <c r="C71" s="259"/>
    </row>
    <row r="72" spans="1:3">
      <c r="A72" s="260"/>
      <c r="B72" s="256"/>
      <c r="C72" s="259"/>
    </row>
    <row r="73" spans="1:3">
      <c r="A73" s="260"/>
      <c r="B73" s="256"/>
      <c r="C73" s="259"/>
    </row>
    <row r="74" spans="1:3">
      <c r="A74" s="260"/>
      <c r="B74" s="256"/>
      <c r="C74" s="259"/>
    </row>
    <row r="75" spans="1:3">
      <c r="A75" s="260"/>
      <c r="B75" s="256"/>
      <c r="C75" s="259"/>
    </row>
    <row r="76" spans="1:3">
      <c r="A76" s="260"/>
      <c r="B76" s="256"/>
      <c r="C76" s="259"/>
    </row>
    <row r="77" spans="1:3">
      <c r="A77" s="260"/>
      <c r="B77" s="256"/>
      <c r="C77" s="259"/>
    </row>
    <row r="78" spans="1:3">
      <c r="A78" s="260"/>
      <c r="B78" s="256"/>
      <c r="C78" s="259"/>
    </row>
    <row r="79" spans="1:3">
      <c r="A79" s="260"/>
      <c r="B79" s="256"/>
      <c r="C79" s="259"/>
    </row>
    <row r="80" spans="1:3">
      <c r="A80" s="260"/>
      <c r="B80" s="256"/>
      <c r="C80" s="259"/>
    </row>
    <row r="81" spans="1:3">
      <c r="A81" s="260"/>
      <c r="B81" s="256"/>
      <c r="C81" s="259"/>
    </row>
    <row r="82" spans="1:3">
      <c r="A82" s="260"/>
      <c r="B82" s="256"/>
      <c r="C82" s="259"/>
    </row>
    <row r="83" spans="1:3">
      <c r="A83" s="260"/>
      <c r="B83" s="256"/>
      <c r="C83" s="259"/>
    </row>
    <row r="84" spans="1:3">
      <c r="A84" s="260"/>
      <c r="B84" s="256"/>
      <c r="C84" s="259"/>
    </row>
    <row r="85" spans="1:3">
      <c r="A85" s="260"/>
      <c r="B85" s="256"/>
      <c r="C85" s="259"/>
    </row>
    <row r="86" spans="1:3">
      <c r="A86" s="260"/>
      <c r="B86" s="256"/>
      <c r="C86" s="259"/>
    </row>
    <row r="87" spans="1:3">
      <c r="A87" s="260"/>
      <c r="B87" s="256"/>
      <c r="C87" s="259"/>
    </row>
    <row r="88" spans="1:3">
      <c r="A88" s="260"/>
      <c r="B88" s="256"/>
      <c r="C88" s="259"/>
    </row>
    <row r="89" spans="1:3">
      <c r="A89" s="260"/>
      <c r="B89" s="256"/>
      <c r="C89" s="259"/>
    </row>
    <row r="90" spans="1:3">
      <c r="A90" s="260"/>
      <c r="B90" s="256"/>
      <c r="C90" s="259"/>
    </row>
    <row r="91" spans="1:3">
      <c r="A91" s="260"/>
      <c r="B91" s="256"/>
      <c r="C91" s="259"/>
    </row>
  </sheetData>
  <mergeCells count="2">
    <mergeCell ref="C1:E1"/>
    <mergeCell ref="H1:K1"/>
  </mergeCells>
  <hyperlinks>
    <hyperlink ref="F1" r:id="rId1"/>
  </hyperlinks>
  <printOptions horizontalCentered="1"/>
  <pageMargins left="1" right="1" top="1" bottom="1" header="0.5" footer="0.5"/>
  <pageSetup scale="90" orientation="landscape" horizontalDpi="4294967293" r:id="rId2"/>
  <headerFooter alignWithMargins="0">
    <oddHeader>&amp;CTable 14.  Acid soil toleranc and reactions to insects 2009 NRPN.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G30"/>
  <sheetViews>
    <sheetView workbookViewId="0"/>
  </sheetViews>
  <sheetFormatPr defaultRowHeight="12.75"/>
  <cols>
    <col min="1" max="1" width="8.42578125" bestFit="1" customWidth="1"/>
    <col min="2" max="2" width="13" bestFit="1" customWidth="1"/>
    <col min="3" max="5" width="22.5703125" bestFit="1" customWidth="1"/>
    <col min="6" max="10" width="30.140625" bestFit="1" customWidth="1"/>
    <col min="11" max="11" width="24" bestFit="1" customWidth="1"/>
    <col min="12" max="15" width="35.42578125" bestFit="1" customWidth="1"/>
    <col min="16" max="34" width="24" bestFit="1" customWidth="1"/>
    <col min="35" max="40" width="26.28515625" bestFit="1" customWidth="1"/>
    <col min="41" max="41" width="30" bestFit="1" customWidth="1"/>
    <col min="42" max="44" width="26.28515625" bestFit="1" customWidth="1"/>
    <col min="45" max="45" width="29.42578125" bestFit="1" customWidth="1"/>
    <col min="46" max="50" width="24.5703125" bestFit="1" customWidth="1"/>
    <col min="51" max="51" width="18.42578125" bestFit="1" customWidth="1"/>
    <col min="52" max="70" width="17.7109375" bestFit="1" customWidth="1"/>
    <col min="71" max="71" width="18.28515625" bestFit="1" customWidth="1"/>
    <col min="72" max="72" width="19" bestFit="1" customWidth="1"/>
    <col min="73" max="73" width="23.7109375" bestFit="1" customWidth="1"/>
    <col min="74" max="74" width="15.140625" bestFit="1" customWidth="1"/>
    <col min="75" max="75" width="16.7109375" bestFit="1" customWidth="1"/>
    <col min="76" max="78" width="14" bestFit="1" customWidth="1"/>
    <col min="79" max="79" width="24.140625" bestFit="1" customWidth="1"/>
    <col min="80" max="80" width="23.5703125" bestFit="1" customWidth="1"/>
    <col min="81" max="81" width="12.42578125" bestFit="1" customWidth="1"/>
    <col min="82" max="82" width="25.85546875" bestFit="1" customWidth="1"/>
    <col min="83" max="83" width="22" bestFit="1" customWidth="1"/>
    <col min="84" max="84" width="22.42578125" bestFit="1" customWidth="1"/>
  </cols>
  <sheetData>
    <row r="1" spans="1:85" s="278" customFormat="1">
      <c r="A1" s="275"/>
      <c r="B1" s="276" t="s">
        <v>377</v>
      </c>
      <c r="C1" s="277"/>
      <c r="W1" s="279"/>
      <c r="X1" s="279"/>
      <c r="Y1" s="279"/>
      <c r="Z1" s="279"/>
      <c r="AA1" s="280"/>
      <c r="BD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</row>
    <row r="2" spans="1:85">
      <c r="A2" s="282"/>
      <c r="B2" s="283" t="s">
        <v>463</v>
      </c>
      <c r="C2" s="284" t="s">
        <v>464</v>
      </c>
      <c r="D2" s="284" t="s">
        <v>464</v>
      </c>
      <c r="E2" s="284" t="s">
        <v>464</v>
      </c>
      <c r="F2" s="284" t="s">
        <v>465</v>
      </c>
      <c r="G2" s="284" t="s">
        <v>465</v>
      </c>
      <c r="H2" s="284" t="s">
        <v>465</v>
      </c>
      <c r="I2" s="284" t="s">
        <v>465</v>
      </c>
      <c r="J2" s="284" t="s">
        <v>465</v>
      </c>
      <c r="K2" s="284" t="s">
        <v>466</v>
      </c>
      <c r="L2" s="284" t="s">
        <v>466</v>
      </c>
      <c r="M2" s="284" t="s">
        <v>466</v>
      </c>
      <c r="N2" s="284" t="s">
        <v>466</v>
      </c>
      <c r="O2" s="284" t="s">
        <v>466</v>
      </c>
      <c r="P2" s="284" t="s">
        <v>466</v>
      </c>
      <c r="Q2" s="284" t="s">
        <v>466</v>
      </c>
      <c r="R2" s="284" t="s">
        <v>466</v>
      </c>
      <c r="S2" s="284" t="s">
        <v>466</v>
      </c>
      <c r="T2" s="284" t="s">
        <v>466</v>
      </c>
      <c r="U2" s="284" t="s">
        <v>466</v>
      </c>
      <c r="V2" s="284" t="s">
        <v>466</v>
      </c>
      <c r="W2" s="284" t="s">
        <v>466</v>
      </c>
      <c r="X2" s="284" t="s">
        <v>466</v>
      </c>
      <c r="Y2" s="284" t="s">
        <v>466</v>
      </c>
      <c r="Z2" s="284" t="s">
        <v>466</v>
      </c>
      <c r="AA2" s="284" t="s">
        <v>466</v>
      </c>
      <c r="AB2" s="284" t="s">
        <v>466</v>
      </c>
      <c r="AC2" s="284" t="s">
        <v>466</v>
      </c>
      <c r="AD2" s="284" t="s">
        <v>466</v>
      </c>
      <c r="AE2" s="284" t="s">
        <v>466</v>
      </c>
      <c r="AF2" s="284" t="s">
        <v>466</v>
      </c>
      <c r="AG2" s="284" t="s">
        <v>466</v>
      </c>
      <c r="AH2" s="284" t="s">
        <v>466</v>
      </c>
      <c r="AI2" s="284" t="s">
        <v>467</v>
      </c>
      <c r="AJ2" s="284" t="s">
        <v>467</v>
      </c>
      <c r="AK2" s="284" t="s">
        <v>467</v>
      </c>
      <c r="AL2" s="284" t="s">
        <v>467</v>
      </c>
      <c r="AM2" s="284" t="s">
        <v>467</v>
      </c>
      <c r="AN2" s="284" t="s">
        <v>467</v>
      </c>
      <c r="AO2" s="285" t="s">
        <v>467</v>
      </c>
      <c r="AP2" s="284" t="s">
        <v>467</v>
      </c>
      <c r="AQ2" s="284" t="s">
        <v>467</v>
      </c>
      <c r="AR2" s="284" t="s">
        <v>467</v>
      </c>
      <c r="AS2" s="284" t="s">
        <v>467</v>
      </c>
      <c r="AT2" s="284" t="s">
        <v>468</v>
      </c>
      <c r="AU2" s="284" t="s">
        <v>468</v>
      </c>
      <c r="AV2" s="284" t="s">
        <v>468</v>
      </c>
      <c r="AW2" s="284" t="s">
        <v>468</v>
      </c>
      <c r="AX2" s="284" t="s">
        <v>469</v>
      </c>
      <c r="AY2" s="285" t="s">
        <v>470</v>
      </c>
      <c r="AZ2" s="284" t="s">
        <v>470</v>
      </c>
      <c r="BA2" s="284" t="s">
        <v>470</v>
      </c>
      <c r="BB2" s="284" t="s">
        <v>470</v>
      </c>
      <c r="BC2" s="284" t="s">
        <v>470</v>
      </c>
      <c r="BD2" s="284" t="s">
        <v>470</v>
      </c>
      <c r="BE2" s="284" t="s">
        <v>470</v>
      </c>
      <c r="BF2" s="284" t="s">
        <v>470</v>
      </c>
      <c r="BG2" s="284" t="s">
        <v>470</v>
      </c>
      <c r="BH2" s="284" t="s">
        <v>470</v>
      </c>
      <c r="BI2" s="284" t="s">
        <v>470</v>
      </c>
      <c r="BJ2" s="284" t="s">
        <v>470</v>
      </c>
      <c r="BK2" s="284" t="s">
        <v>470</v>
      </c>
      <c r="BL2" s="284" t="s">
        <v>470</v>
      </c>
      <c r="BM2" s="284" t="s">
        <v>470</v>
      </c>
      <c r="BN2" s="284" t="s">
        <v>470</v>
      </c>
      <c r="BO2" s="284" t="s">
        <v>470</v>
      </c>
      <c r="BP2" s="284" t="s">
        <v>470</v>
      </c>
      <c r="BQ2" s="284" t="s">
        <v>470</v>
      </c>
      <c r="BR2" s="284" t="s">
        <v>470</v>
      </c>
      <c r="BS2" s="284" t="s">
        <v>470</v>
      </c>
      <c r="BT2" s="284" t="s">
        <v>470</v>
      </c>
      <c r="BU2" s="284" t="s">
        <v>470</v>
      </c>
      <c r="BV2" s="284" t="s">
        <v>470</v>
      </c>
      <c r="BW2" s="284" t="s">
        <v>470</v>
      </c>
      <c r="BX2" s="284" t="s">
        <v>470</v>
      </c>
      <c r="BY2" s="284" t="s">
        <v>470</v>
      </c>
      <c r="BZ2" s="284" t="s">
        <v>470</v>
      </c>
      <c r="CA2" s="284" t="s">
        <v>470</v>
      </c>
      <c r="CB2" s="284" t="s">
        <v>470</v>
      </c>
      <c r="CC2" s="284" t="s">
        <v>470</v>
      </c>
      <c r="CD2" s="284" t="s">
        <v>470</v>
      </c>
      <c r="CE2" s="284" t="s">
        <v>471</v>
      </c>
      <c r="CF2" s="284" t="s">
        <v>471</v>
      </c>
    </row>
    <row r="3" spans="1:85">
      <c r="A3" s="286"/>
      <c r="B3" s="287" t="s">
        <v>472</v>
      </c>
      <c r="C3" s="287" t="s">
        <v>473</v>
      </c>
      <c r="D3" s="287" t="s">
        <v>473</v>
      </c>
      <c r="E3" s="287" t="s">
        <v>473</v>
      </c>
      <c r="F3" s="287" t="s">
        <v>474</v>
      </c>
      <c r="G3" s="287" t="s">
        <v>474</v>
      </c>
      <c r="H3" s="287" t="s">
        <v>474</v>
      </c>
      <c r="I3" s="287" t="s">
        <v>474</v>
      </c>
      <c r="J3" s="287" t="s">
        <v>474</v>
      </c>
      <c r="K3" s="287" t="s">
        <v>475</v>
      </c>
      <c r="L3" s="287" t="s">
        <v>476</v>
      </c>
      <c r="M3" s="287" t="s">
        <v>476</v>
      </c>
      <c r="N3" s="287" t="s">
        <v>476</v>
      </c>
      <c r="O3" s="287" t="s">
        <v>476</v>
      </c>
      <c r="P3" s="287" t="s">
        <v>477</v>
      </c>
      <c r="Q3" s="287" t="s">
        <v>477</v>
      </c>
      <c r="R3" s="287" t="s">
        <v>477</v>
      </c>
      <c r="S3" s="287" t="s">
        <v>477</v>
      </c>
      <c r="T3" s="287" t="s">
        <v>477</v>
      </c>
      <c r="U3" s="287" t="s">
        <v>477</v>
      </c>
      <c r="V3" s="287" t="s">
        <v>477</v>
      </c>
      <c r="W3" s="287" t="s">
        <v>477</v>
      </c>
      <c r="X3" s="287" t="s">
        <v>477</v>
      </c>
      <c r="Y3" s="287" t="s">
        <v>478</v>
      </c>
      <c r="Z3" s="287" t="s">
        <v>478</v>
      </c>
      <c r="AA3" s="287" t="s">
        <v>478</v>
      </c>
      <c r="AB3" s="287" t="s">
        <v>478</v>
      </c>
      <c r="AC3" s="287" t="s">
        <v>478</v>
      </c>
      <c r="AD3" s="287" t="s">
        <v>478</v>
      </c>
      <c r="AE3" s="287" t="s">
        <v>478</v>
      </c>
      <c r="AF3" s="287" t="s">
        <v>479</v>
      </c>
      <c r="AG3" s="287" t="s">
        <v>480</v>
      </c>
      <c r="AH3" s="287" t="s">
        <v>480</v>
      </c>
      <c r="AI3" s="287" t="s">
        <v>481</v>
      </c>
      <c r="AJ3" s="287" t="s">
        <v>481</v>
      </c>
      <c r="AK3" s="287" t="s">
        <v>481</v>
      </c>
      <c r="AL3" s="287" t="s">
        <v>481</v>
      </c>
      <c r="AM3" s="287" t="s">
        <v>481</v>
      </c>
      <c r="AN3" s="287" t="s">
        <v>481</v>
      </c>
      <c r="AO3" s="288" t="s">
        <v>481</v>
      </c>
      <c r="AP3" s="287" t="s">
        <v>482</v>
      </c>
      <c r="AQ3" s="287" t="s">
        <v>482</v>
      </c>
      <c r="AR3" s="287" t="s">
        <v>483</v>
      </c>
      <c r="AS3" s="287" t="s">
        <v>484</v>
      </c>
      <c r="AT3" s="287" t="s">
        <v>485</v>
      </c>
      <c r="AU3" s="287" t="s">
        <v>485</v>
      </c>
      <c r="AV3" s="287" t="s">
        <v>485</v>
      </c>
      <c r="AW3" s="287" t="s">
        <v>485</v>
      </c>
      <c r="AX3" s="287" t="s">
        <v>486</v>
      </c>
      <c r="AY3" s="288" t="s">
        <v>487</v>
      </c>
      <c r="AZ3" s="287" t="s">
        <v>487</v>
      </c>
      <c r="BA3" s="287" t="s">
        <v>487</v>
      </c>
      <c r="BB3" s="287" t="s">
        <v>487</v>
      </c>
      <c r="BC3" s="287" t="s">
        <v>487</v>
      </c>
      <c r="BD3" s="287" t="s">
        <v>487</v>
      </c>
      <c r="BE3" s="287" t="s">
        <v>487</v>
      </c>
      <c r="BF3" s="287" t="s">
        <v>487</v>
      </c>
      <c r="BG3" s="287" t="s">
        <v>487</v>
      </c>
      <c r="BH3" s="287" t="s">
        <v>487</v>
      </c>
      <c r="BI3" s="287" t="s">
        <v>487</v>
      </c>
      <c r="BJ3" s="287" t="s">
        <v>487</v>
      </c>
      <c r="BK3" s="287" t="s">
        <v>487</v>
      </c>
      <c r="BL3" s="287" t="s">
        <v>487</v>
      </c>
      <c r="BM3" s="287" t="s">
        <v>487</v>
      </c>
      <c r="BN3" s="287" t="s">
        <v>487</v>
      </c>
      <c r="BO3" s="287" t="s">
        <v>487</v>
      </c>
      <c r="BP3" s="287" t="s">
        <v>487</v>
      </c>
      <c r="BQ3" s="287" t="s">
        <v>487</v>
      </c>
      <c r="BR3" s="287" t="s">
        <v>487</v>
      </c>
      <c r="BS3" s="287" t="s">
        <v>487</v>
      </c>
      <c r="BT3" s="287" t="s">
        <v>487</v>
      </c>
      <c r="BU3" s="287" t="s">
        <v>488</v>
      </c>
      <c r="BV3" s="287" t="s">
        <v>489</v>
      </c>
      <c r="BW3" s="287" t="s">
        <v>489</v>
      </c>
      <c r="BX3" s="287" t="s">
        <v>490</v>
      </c>
      <c r="BY3" s="287" t="s">
        <v>490</v>
      </c>
      <c r="BZ3" s="287" t="s">
        <v>490</v>
      </c>
      <c r="CA3" s="287" t="s">
        <v>491</v>
      </c>
      <c r="CB3" s="287" t="s">
        <v>491</v>
      </c>
      <c r="CC3" s="287" t="s">
        <v>491</v>
      </c>
      <c r="CD3" s="287" t="s">
        <v>491</v>
      </c>
      <c r="CE3" s="287" t="s">
        <v>492</v>
      </c>
      <c r="CF3" s="287" t="s">
        <v>493</v>
      </c>
    </row>
    <row r="4" spans="1:85">
      <c r="A4" s="289"/>
      <c r="B4" s="290" t="s">
        <v>494</v>
      </c>
      <c r="C4" s="290" t="s">
        <v>495</v>
      </c>
      <c r="D4" s="290" t="s">
        <v>496</v>
      </c>
      <c r="E4" s="290" t="s">
        <v>497</v>
      </c>
      <c r="F4" s="290" t="s">
        <v>498</v>
      </c>
      <c r="G4" s="290" t="s">
        <v>499</v>
      </c>
      <c r="H4" s="290" t="s">
        <v>500</v>
      </c>
      <c r="I4" s="290" t="s">
        <v>501</v>
      </c>
      <c r="J4" s="290" t="s">
        <v>502</v>
      </c>
      <c r="K4" s="290" t="s">
        <v>503</v>
      </c>
      <c r="L4" s="290" t="s">
        <v>504</v>
      </c>
      <c r="M4" s="290" t="s">
        <v>505</v>
      </c>
      <c r="N4" s="290" t="s">
        <v>506</v>
      </c>
      <c r="O4" s="290" t="s">
        <v>507</v>
      </c>
      <c r="P4" s="290" t="s">
        <v>508</v>
      </c>
      <c r="Q4" s="290" t="s">
        <v>509</v>
      </c>
      <c r="R4" s="290" t="s">
        <v>510</v>
      </c>
      <c r="S4" s="290" t="s">
        <v>511</v>
      </c>
      <c r="T4" s="290" t="s">
        <v>512</v>
      </c>
      <c r="U4" s="290" t="s">
        <v>513</v>
      </c>
      <c r="V4" s="290" t="s">
        <v>514</v>
      </c>
      <c r="W4" s="290" t="s">
        <v>515</v>
      </c>
      <c r="X4" s="290" t="s">
        <v>516</v>
      </c>
      <c r="Y4" s="290" t="s">
        <v>517</v>
      </c>
      <c r="Z4" s="290" t="s">
        <v>518</v>
      </c>
      <c r="AA4" s="290" t="s">
        <v>519</v>
      </c>
      <c r="AB4" s="290" t="s">
        <v>520</v>
      </c>
      <c r="AC4" s="290" t="s">
        <v>521</v>
      </c>
      <c r="AD4" s="290" t="s">
        <v>522</v>
      </c>
      <c r="AE4" s="290" t="s">
        <v>523</v>
      </c>
      <c r="AF4" s="290" t="s">
        <v>524</v>
      </c>
      <c r="AG4" s="290" t="s">
        <v>525</v>
      </c>
      <c r="AH4" s="290" t="s">
        <v>526</v>
      </c>
      <c r="AI4" s="290" t="s">
        <v>527</v>
      </c>
      <c r="AJ4" s="290" t="s">
        <v>528</v>
      </c>
      <c r="AK4" s="290" t="s">
        <v>529</v>
      </c>
      <c r="AL4" s="290" t="s">
        <v>530</v>
      </c>
      <c r="AM4" s="290" t="s">
        <v>531</v>
      </c>
      <c r="AN4" s="290" t="s">
        <v>532</v>
      </c>
      <c r="AO4" s="291" t="s">
        <v>533</v>
      </c>
      <c r="AP4" s="290" t="s">
        <v>534</v>
      </c>
      <c r="AQ4" s="290" t="s">
        <v>535</v>
      </c>
      <c r="AR4" s="290" t="s">
        <v>536</v>
      </c>
      <c r="AS4" s="290" t="s">
        <v>537</v>
      </c>
      <c r="AT4" s="291" t="s">
        <v>538</v>
      </c>
      <c r="AU4" s="291" t="s">
        <v>539</v>
      </c>
      <c r="AV4" s="290" t="s">
        <v>540</v>
      </c>
      <c r="AW4" s="290" t="s">
        <v>541</v>
      </c>
      <c r="AX4" s="290" t="s">
        <v>542</v>
      </c>
      <c r="AY4" s="291" t="s">
        <v>543</v>
      </c>
      <c r="AZ4" s="290" t="s">
        <v>544</v>
      </c>
      <c r="BA4" s="290" t="s">
        <v>545</v>
      </c>
      <c r="BB4" s="290" t="s">
        <v>546</v>
      </c>
      <c r="BC4" s="290" t="s">
        <v>547</v>
      </c>
      <c r="BD4" s="290" t="s">
        <v>548</v>
      </c>
      <c r="BE4" s="290" t="s">
        <v>549</v>
      </c>
      <c r="BF4" s="290" t="s">
        <v>550</v>
      </c>
      <c r="BG4" s="290" t="s">
        <v>551</v>
      </c>
      <c r="BH4" s="290" t="s">
        <v>552</v>
      </c>
      <c r="BI4" s="290" t="s">
        <v>553</v>
      </c>
      <c r="BJ4" s="290" t="s">
        <v>554</v>
      </c>
      <c r="BK4" s="290" t="s">
        <v>555</v>
      </c>
      <c r="BL4" s="290" t="s">
        <v>556</v>
      </c>
      <c r="BM4" s="290" t="s">
        <v>557</v>
      </c>
      <c r="BN4" s="290" t="s">
        <v>558</v>
      </c>
      <c r="BO4" s="290" t="s">
        <v>559</v>
      </c>
      <c r="BP4" s="290" t="s">
        <v>560</v>
      </c>
      <c r="BQ4" s="290" t="s">
        <v>561</v>
      </c>
      <c r="BR4" s="290" t="s">
        <v>562</v>
      </c>
      <c r="BS4" s="290" t="s">
        <v>563</v>
      </c>
      <c r="BT4" s="290" t="s">
        <v>564</v>
      </c>
      <c r="BU4" s="290" t="s">
        <v>565</v>
      </c>
      <c r="BV4" s="290" t="s">
        <v>566</v>
      </c>
      <c r="BW4" s="290" t="s">
        <v>567</v>
      </c>
      <c r="BX4" s="290" t="s">
        <v>568</v>
      </c>
      <c r="BY4" s="290" t="s">
        <v>569</v>
      </c>
      <c r="BZ4" s="290" t="s">
        <v>570</v>
      </c>
      <c r="CA4" s="290" t="s">
        <v>571</v>
      </c>
      <c r="CB4" s="290" t="s">
        <v>572</v>
      </c>
      <c r="CC4" s="290" t="s">
        <v>573</v>
      </c>
      <c r="CD4" s="290" t="s">
        <v>574</v>
      </c>
      <c r="CE4" s="290" t="s">
        <v>575</v>
      </c>
      <c r="CF4" s="290" t="s">
        <v>576</v>
      </c>
      <c r="CG4" s="292"/>
    </row>
    <row r="5" spans="1:85" ht="76.5">
      <c r="A5" s="293" t="s">
        <v>577</v>
      </c>
      <c r="B5" s="294" t="s">
        <v>0</v>
      </c>
      <c r="C5" s="295" t="s">
        <v>578</v>
      </c>
      <c r="D5" s="295" t="s">
        <v>579</v>
      </c>
      <c r="E5" s="295" t="s">
        <v>580</v>
      </c>
      <c r="F5" s="295" t="s">
        <v>581</v>
      </c>
      <c r="G5" s="295" t="s">
        <v>582</v>
      </c>
      <c r="H5" s="295" t="s">
        <v>583</v>
      </c>
      <c r="I5" s="295" t="s">
        <v>584</v>
      </c>
      <c r="J5" s="295" t="s">
        <v>585</v>
      </c>
      <c r="K5" s="295" t="s">
        <v>586</v>
      </c>
      <c r="L5" s="295" t="s">
        <v>587</v>
      </c>
      <c r="M5" s="295" t="s">
        <v>588</v>
      </c>
      <c r="N5" s="295" t="s">
        <v>589</v>
      </c>
      <c r="O5" s="295" t="s">
        <v>590</v>
      </c>
      <c r="P5" s="295" t="s">
        <v>591</v>
      </c>
      <c r="Q5" s="295" t="s">
        <v>592</v>
      </c>
      <c r="R5" s="295" t="s">
        <v>593</v>
      </c>
      <c r="S5" s="295" t="s">
        <v>594</v>
      </c>
      <c r="T5" s="295" t="s">
        <v>595</v>
      </c>
      <c r="U5" s="295" t="s">
        <v>596</v>
      </c>
      <c r="V5" s="295" t="s">
        <v>597</v>
      </c>
      <c r="W5" s="295" t="s">
        <v>598</v>
      </c>
      <c r="X5" s="295" t="s">
        <v>599</v>
      </c>
      <c r="Y5" s="295" t="s">
        <v>600</v>
      </c>
      <c r="Z5" s="295" t="s">
        <v>601</v>
      </c>
      <c r="AA5" s="295" t="s">
        <v>602</v>
      </c>
      <c r="AB5" s="295" t="s">
        <v>603</v>
      </c>
      <c r="AC5" s="295" t="s">
        <v>604</v>
      </c>
      <c r="AD5" s="295" t="s">
        <v>605</v>
      </c>
      <c r="AE5" s="295" t="s">
        <v>606</v>
      </c>
      <c r="AF5" s="295" t="s">
        <v>607</v>
      </c>
      <c r="AG5" s="295" t="s">
        <v>608</v>
      </c>
      <c r="AH5" s="295" t="s">
        <v>609</v>
      </c>
      <c r="AI5" s="295" t="s">
        <v>610</v>
      </c>
      <c r="AJ5" s="295" t="s">
        <v>611</v>
      </c>
      <c r="AK5" s="295" t="s">
        <v>612</v>
      </c>
      <c r="AL5" s="295" t="s">
        <v>613</v>
      </c>
      <c r="AM5" s="295" t="s">
        <v>614</v>
      </c>
      <c r="AN5" s="295" t="s">
        <v>615</v>
      </c>
      <c r="AO5" s="296" t="s">
        <v>616</v>
      </c>
      <c r="AP5" s="295" t="s">
        <v>617</v>
      </c>
      <c r="AQ5" s="295" t="s">
        <v>618</v>
      </c>
      <c r="AR5" s="295" t="s">
        <v>619</v>
      </c>
      <c r="AS5" s="295" t="s">
        <v>620</v>
      </c>
      <c r="AT5" s="295" t="s">
        <v>621</v>
      </c>
      <c r="AU5" s="295" t="s">
        <v>622</v>
      </c>
      <c r="AV5" s="295" t="s">
        <v>623</v>
      </c>
      <c r="AW5" s="295" t="s">
        <v>624</v>
      </c>
      <c r="AX5" s="295" t="s">
        <v>625</v>
      </c>
      <c r="AY5" s="296" t="s">
        <v>626</v>
      </c>
      <c r="AZ5" s="295" t="s">
        <v>627</v>
      </c>
      <c r="BA5" s="295" t="s">
        <v>628</v>
      </c>
      <c r="BB5" s="295" t="s">
        <v>629</v>
      </c>
      <c r="BC5" s="295" t="s">
        <v>630</v>
      </c>
      <c r="BD5" s="295" t="s">
        <v>631</v>
      </c>
      <c r="BE5" s="295" t="s">
        <v>632</v>
      </c>
      <c r="BF5" s="295" t="s">
        <v>633</v>
      </c>
      <c r="BG5" s="295" t="s">
        <v>634</v>
      </c>
      <c r="BH5" s="295" t="s">
        <v>635</v>
      </c>
      <c r="BI5" s="295" t="s">
        <v>636</v>
      </c>
      <c r="BJ5" s="295" t="s">
        <v>637</v>
      </c>
      <c r="BK5" s="295" t="s">
        <v>638</v>
      </c>
      <c r="BL5" s="295" t="s">
        <v>639</v>
      </c>
      <c r="BM5" s="295" t="s">
        <v>640</v>
      </c>
      <c r="BN5" s="295" t="s">
        <v>641</v>
      </c>
      <c r="BO5" s="295" t="s">
        <v>642</v>
      </c>
      <c r="BP5" s="295" t="s">
        <v>643</v>
      </c>
      <c r="BQ5" s="295" t="s">
        <v>644</v>
      </c>
      <c r="BR5" s="295" t="s">
        <v>645</v>
      </c>
      <c r="BS5" s="295" t="s">
        <v>646</v>
      </c>
      <c r="BT5" s="295" t="s">
        <v>647</v>
      </c>
      <c r="BU5" s="295" t="s">
        <v>648</v>
      </c>
      <c r="BV5" s="295" t="s">
        <v>649</v>
      </c>
      <c r="BW5" s="295" t="s">
        <v>650</v>
      </c>
      <c r="BX5" s="295" t="s">
        <v>651</v>
      </c>
      <c r="BY5" s="295" t="s">
        <v>652</v>
      </c>
      <c r="BZ5" s="295" t="s">
        <v>653</v>
      </c>
      <c r="CA5" s="295" t="s">
        <v>654</v>
      </c>
      <c r="CB5" s="295" t="s">
        <v>655</v>
      </c>
      <c r="CC5" s="295" t="s">
        <v>656</v>
      </c>
      <c r="CD5" s="295" t="s">
        <v>657</v>
      </c>
      <c r="CE5" s="295" t="s">
        <v>658</v>
      </c>
      <c r="CF5" s="295" t="s">
        <v>659</v>
      </c>
      <c r="CG5" s="297"/>
    </row>
    <row r="6" spans="1:85">
      <c r="A6" s="68">
        <v>1</v>
      </c>
      <c r="B6" s="69" t="s">
        <v>1</v>
      </c>
      <c r="C6" t="s">
        <v>660</v>
      </c>
      <c r="D6" t="s">
        <v>660</v>
      </c>
      <c r="E6" t="s">
        <v>661</v>
      </c>
      <c r="F6" t="s">
        <v>662</v>
      </c>
      <c r="G6" t="s">
        <v>662</v>
      </c>
      <c r="H6" t="s">
        <v>663</v>
      </c>
      <c r="I6" t="s">
        <v>663</v>
      </c>
      <c r="J6" t="s">
        <v>664</v>
      </c>
      <c r="K6" t="s">
        <v>665</v>
      </c>
      <c r="L6" t="s">
        <v>666</v>
      </c>
      <c r="M6" t="s">
        <v>666</v>
      </c>
      <c r="N6" t="s">
        <v>667</v>
      </c>
      <c r="O6" t="s">
        <v>667</v>
      </c>
      <c r="P6" t="s">
        <v>668</v>
      </c>
      <c r="Q6" t="s">
        <v>669</v>
      </c>
      <c r="R6" t="s">
        <v>670</v>
      </c>
      <c r="S6" t="s">
        <v>670</v>
      </c>
      <c r="T6" t="s">
        <v>670</v>
      </c>
      <c r="U6" t="s">
        <v>671</v>
      </c>
      <c r="V6" t="s">
        <v>672</v>
      </c>
      <c r="W6" t="s">
        <v>673</v>
      </c>
      <c r="X6" t="s">
        <v>674</v>
      </c>
      <c r="Y6" t="s">
        <v>675</v>
      </c>
      <c r="Z6" t="s">
        <v>676</v>
      </c>
      <c r="AA6" t="s">
        <v>676</v>
      </c>
      <c r="AB6" t="s">
        <v>677</v>
      </c>
      <c r="AC6" t="s">
        <v>677</v>
      </c>
      <c r="AD6" t="s">
        <v>678</v>
      </c>
      <c r="AE6" t="s">
        <v>679</v>
      </c>
      <c r="AF6" t="s">
        <v>680</v>
      </c>
      <c r="AG6" t="s">
        <v>681</v>
      </c>
      <c r="AH6" t="s">
        <v>681</v>
      </c>
      <c r="AI6" t="s">
        <v>682</v>
      </c>
      <c r="AJ6" t="s">
        <v>683</v>
      </c>
      <c r="AK6" t="s">
        <v>683</v>
      </c>
      <c r="AL6" t="s">
        <v>683</v>
      </c>
      <c r="AM6" t="s">
        <v>684</v>
      </c>
      <c r="AN6" t="s">
        <v>685</v>
      </c>
      <c r="AO6" s="298" t="s">
        <v>685</v>
      </c>
      <c r="AP6" t="s">
        <v>686</v>
      </c>
      <c r="AQ6" t="s">
        <v>687</v>
      </c>
      <c r="AR6" t="s">
        <v>688</v>
      </c>
      <c r="AS6" t="s">
        <v>689</v>
      </c>
      <c r="AT6" t="s">
        <v>690</v>
      </c>
      <c r="AU6" t="s">
        <v>691</v>
      </c>
      <c r="AV6" t="s">
        <v>692</v>
      </c>
      <c r="AW6" t="s">
        <v>692</v>
      </c>
      <c r="AX6" t="s">
        <v>693</v>
      </c>
      <c r="AY6" t="s">
        <v>694</v>
      </c>
      <c r="AZ6" t="s">
        <v>694</v>
      </c>
      <c r="BA6" t="s">
        <v>695</v>
      </c>
      <c r="BB6" t="s">
        <v>696</v>
      </c>
      <c r="BC6" t="s">
        <v>697</v>
      </c>
      <c r="BD6" t="s">
        <v>698</v>
      </c>
      <c r="BE6" t="s">
        <v>699</v>
      </c>
      <c r="BF6" t="s">
        <v>700</v>
      </c>
      <c r="BG6" t="s">
        <v>701</v>
      </c>
      <c r="BH6" t="s">
        <v>702</v>
      </c>
      <c r="BI6" t="s">
        <v>703</v>
      </c>
      <c r="BJ6" t="s">
        <v>704</v>
      </c>
      <c r="BK6" t="s">
        <v>705</v>
      </c>
      <c r="BL6" t="s">
        <v>706</v>
      </c>
      <c r="BM6" t="s">
        <v>707</v>
      </c>
      <c r="BN6" t="s">
        <v>708</v>
      </c>
      <c r="BO6" t="s">
        <v>709</v>
      </c>
      <c r="BP6" t="s">
        <v>710</v>
      </c>
      <c r="BQ6" t="s">
        <v>711</v>
      </c>
      <c r="BR6" t="s">
        <v>712</v>
      </c>
      <c r="BS6" t="s">
        <v>712</v>
      </c>
      <c r="BT6" t="s">
        <v>713</v>
      </c>
      <c r="BU6" t="s">
        <v>714</v>
      </c>
      <c r="BV6" t="s">
        <v>715</v>
      </c>
      <c r="BW6" t="s">
        <v>716</v>
      </c>
      <c r="BX6" t="s">
        <v>717</v>
      </c>
      <c r="BY6" t="s">
        <v>718</v>
      </c>
      <c r="BZ6" t="s">
        <v>719</v>
      </c>
      <c r="CA6" t="s">
        <v>720</v>
      </c>
      <c r="CB6" t="s">
        <v>721</v>
      </c>
      <c r="CC6" t="s">
        <v>721</v>
      </c>
      <c r="CD6" t="s">
        <v>722</v>
      </c>
      <c r="CE6" t="s">
        <v>723</v>
      </c>
      <c r="CF6" t="s">
        <v>724</v>
      </c>
    </row>
    <row r="7" spans="1:85">
      <c r="A7" s="68">
        <v>2</v>
      </c>
      <c r="B7" s="69" t="s">
        <v>111</v>
      </c>
      <c r="C7" t="s">
        <v>660</v>
      </c>
      <c r="D7" t="s">
        <v>660</v>
      </c>
      <c r="E7" t="s">
        <v>661</v>
      </c>
      <c r="F7" t="s">
        <v>725</v>
      </c>
      <c r="G7" t="s">
        <v>725</v>
      </c>
      <c r="H7" t="s">
        <v>663</v>
      </c>
      <c r="I7" t="s">
        <v>663</v>
      </c>
      <c r="J7" t="s">
        <v>664</v>
      </c>
      <c r="K7" t="s">
        <v>665</v>
      </c>
      <c r="L7" t="s">
        <v>666</v>
      </c>
      <c r="M7" t="s">
        <v>666</v>
      </c>
      <c r="N7" t="s">
        <v>667</v>
      </c>
      <c r="O7" t="s">
        <v>667</v>
      </c>
      <c r="P7" t="s">
        <v>668</v>
      </c>
      <c r="Q7" t="s">
        <v>669</v>
      </c>
      <c r="R7" t="s">
        <v>726</v>
      </c>
      <c r="S7" t="s">
        <v>726</v>
      </c>
      <c r="T7" t="s">
        <v>726</v>
      </c>
      <c r="U7" t="s">
        <v>671</v>
      </c>
      <c r="V7" t="s">
        <v>672</v>
      </c>
      <c r="W7" t="s">
        <v>673</v>
      </c>
      <c r="X7" t="s">
        <v>674</v>
      </c>
      <c r="Y7" t="s">
        <v>676</v>
      </c>
      <c r="Z7" t="s">
        <v>676</v>
      </c>
      <c r="AA7" t="s">
        <v>676</v>
      </c>
      <c r="AB7" t="s">
        <v>677</v>
      </c>
      <c r="AC7" t="s">
        <v>677</v>
      </c>
      <c r="AD7" t="s">
        <v>678</v>
      </c>
      <c r="AE7" t="s">
        <v>727</v>
      </c>
      <c r="AF7" t="s">
        <v>680</v>
      </c>
      <c r="AG7" t="s">
        <v>681</v>
      </c>
      <c r="AH7" t="s">
        <v>681</v>
      </c>
      <c r="AI7" t="s">
        <v>728</v>
      </c>
      <c r="AJ7" t="s">
        <v>683</v>
      </c>
      <c r="AK7" t="s">
        <v>683</v>
      </c>
      <c r="AL7" t="s">
        <v>683</v>
      </c>
      <c r="AM7" t="s">
        <v>729</v>
      </c>
      <c r="AN7" t="s">
        <v>685</v>
      </c>
      <c r="AO7" s="298" t="s">
        <v>685</v>
      </c>
      <c r="AP7" t="s">
        <v>686</v>
      </c>
      <c r="AQ7" t="s">
        <v>687</v>
      </c>
      <c r="AR7" t="s">
        <v>730</v>
      </c>
      <c r="AS7" t="s">
        <v>689</v>
      </c>
      <c r="AT7" t="s">
        <v>731</v>
      </c>
      <c r="AU7" t="s">
        <v>732</v>
      </c>
      <c r="AV7" t="s">
        <v>692</v>
      </c>
      <c r="AW7" t="s">
        <v>692</v>
      </c>
      <c r="AX7" t="s">
        <v>693</v>
      </c>
      <c r="AY7" t="s">
        <v>694</v>
      </c>
      <c r="AZ7" t="s">
        <v>694</v>
      </c>
      <c r="BA7" t="s">
        <v>695</v>
      </c>
      <c r="BB7" t="s">
        <v>733</v>
      </c>
      <c r="BC7" t="s">
        <v>734</v>
      </c>
      <c r="BD7" t="s">
        <v>698</v>
      </c>
      <c r="BE7" t="s">
        <v>735</v>
      </c>
      <c r="BF7" t="s">
        <v>736</v>
      </c>
      <c r="BG7" t="s">
        <v>701</v>
      </c>
      <c r="BH7" t="s">
        <v>702</v>
      </c>
      <c r="BI7" t="s">
        <v>703</v>
      </c>
      <c r="BJ7" t="s">
        <v>704</v>
      </c>
      <c r="BK7" t="s">
        <v>705</v>
      </c>
      <c r="BL7" t="s">
        <v>706</v>
      </c>
      <c r="BM7" t="s">
        <v>707</v>
      </c>
      <c r="BN7" t="s">
        <v>708</v>
      </c>
      <c r="BO7" t="s">
        <v>737</v>
      </c>
      <c r="BP7" t="s">
        <v>710</v>
      </c>
      <c r="BQ7" t="s">
        <v>738</v>
      </c>
      <c r="BR7" t="s">
        <v>712</v>
      </c>
      <c r="BS7" t="s">
        <v>712</v>
      </c>
      <c r="BT7" t="s">
        <v>713</v>
      </c>
      <c r="BU7" t="s">
        <v>714</v>
      </c>
      <c r="BV7" t="s">
        <v>715</v>
      </c>
      <c r="BW7" t="s">
        <v>739</v>
      </c>
      <c r="BX7" t="s">
        <v>717</v>
      </c>
      <c r="BY7" t="s">
        <v>740</v>
      </c>
      <c r="BZ7" t="s">
        <v>719</v>
      </c>
      <c r="CA7" t="s">
        <v>720</v>
      </c>
      <c r="CB7" t="s">
        <v>721</v>
      </c>
      <c r="CC7" t="s">
        <v>721</v>
      </c>
      <c r="CD7" t="s">
        <v>722</v>
      </c>
      <c r="CE7" t="s">
        <v>723</v>
      </c>
      <c r="CF7" t="s">
        <v>724</v>
      </c>
    </row>
    <row r="8" spans="1:85">
      <c r="A8" s="68">
        <v>3</v>
      </c>
      <c r="B8" s="69" t="s">
        <v>83</v>
      </c>
      <c r="C8" t="s">
        <v>741</v>
      </c>
      <c r="D8" t="s">
        <v>742</v>
      </c>
      <c r="E8" t="s">
        <v>661</v>
      </c>
      <c r="F8" t="s">
        <v>725</v>
      </c>
      <c r="G8" t="s">
        <v>725</v>
      </c>
      <c r="H8" t="s">
        <v>663</v>
      </c>
      <c r="I8" t="s">
        <v>663</v>
      </c>
      <c r="J8" t="s">
        <v>743</v>
      </c>
      <c r="K8" t="s">
        <v>665</v>
      </c>
      <c r="L8" t="s">
        <v>666</v>
      </c>
      <c r="M8" t="s">
        <v>666</v>
      </c>
      <c r="N8" t="s">
        <v>667</v>
      </c>
      <c r="O8" t="s">
        <v>667</v>
      </c>
      <c r="P8" t="s">
        <v>668</v>
      </c>
      <c r="Q8" t="s">
        <v>669</v>
      </c>
      <c r="R8" t="s">
        <v>670</v>
      </c>
      <c r="S8" t="s">
        <v>670</v>
      </c>
      <c r="T8" t="s">
        <v>670</v>
      </c>
      <c r="U8" t="s">
        <v>671</v>
      </c>
      <c r="V8" t="s">
        <v>672</v>
      </c>
      <c r="W8" t="s">
        <v>673</v>
      </c>
      <c r="X8" t="s">
        <v>674</v>
      </c>
      <c r="Y8" t="s">
        <v>675</v>
      </c>
      <c r="Z8" t="s">
        <v>675</v>
      </c>
      <c r="AA8" t="s">
        <v>675</v>
      </c>
      <c r="AB8" t="s">
        <v>744</v>
      </c>
      <c r="AC8" t="s">
        <v>744</v>
      </c>
      <c r="AD8" t="s">
        <v>678</v>
      </c>
      <c r="AE8" t="s">
        <v>727</v>
      </c>
      <c r="AF8" t="s">
        <v>680</v>
      </c>
      <c r="AG8" t="s">
        <v>681</v>
      </c>
      <c r="AH8" t="s">
        <v>681</v>
      </c>
      <c r="AI8" t="s">
        <v>728</v>
      </c>
      <c r="AJ8" t="s">
        <v>683</v>
      </c>
      <c r="AK8" t="s">
        <v>683</v>
      </c>
      <c r="AL8" t="s">
        <v>683</v>
      </c>
      <c r="AM8" t="s">
        <v>684</v>
      </c>
      <c r="AN8" t="s">
        <v>685</v>
      </c>
      <c r="AO8" s="298" t="s">
        <v>685</v>
      </c>
      <c r="AP8" t="s">
        <v>686</v>
      </c>
      <c r="AQ8" t="s">
        <v>687</v>
      </c>
      <c r="AR8" t="s">
        <v>730</v>
      </c>
      <c r="AS8" t="s">
        <v>689</v>
      </c>
      <c r="AT8" t="s">
        <v>731</v>
      </c>
      <c r="AU8" t="s">
        <v>691</v>
      </c>
      <c r="AV8" t="s">
        <v>692</v>
      </c>
      <c r="AW8" t="s">
        <v>692</v>
      </c>
      <c r="AX8" t="s">
        <v>693</v>
      </c>
      <c r="AY8" t="s">
        <v>694</v>
      </c>
      <c r="AZ8" t="s">
        <v>694</v>
      </c>
      <c r="BA8" t="s">
        <v>695</v>
      </c>
      <c r="BB8" t="s">
        <v>733</v>
      </c>
      <c r="BC8" t="s">
        <v>734</v>
      </c>
      <c r="BD8" t="s">
        <v>698</v>
      </c>
      <c r="BE8" t="s">
        <v>735</v>
      </c>
      <c r="BF8" t="s">
        <v>700</v>
      </c>
      <c r="BG8" t="s">
        <v>701</v>
      </c>
      <c r="BH8" t="s">
        <v>702</v>
      </c>
      <c r="BI8" t="s">
        <v>703</v>
      </c>
      <c r="BJ8" t="s">
        <v>704</v>
      </c>
      <c r="BK8" t="s">
        <v>705</v>
      </c>
      <c r="BL8" t="s">
        <v>706</v>
      </c>
      <c r="BM8" t="s">
        <v>707</v>
      </c>
      <c r="BN8" t="s">
        <v>708</v>
      </c>
      <c r="BO8" t="s">
        <v>709</v>
      </c>
      <c r="BP8" t="s">
        <v>710</v>
      </c>
      <c r="BQ8" t="s">
        <v>711</v>
      </c>
      <c r="BR8" t="s">
        <v>712</v>
      </c>
      <c r="BS8" t="s">
        <v>712</v>
      </c>
      <c r="BT8" t="s">
        <v>713</v>
      </c>
      <c r="BU8" t="s">
        <v>714</v>
      </c>
      <c r="BV8" t="s">
        <v>715</v>
      </c>
      <c r="BW8" t="s">
        <v>739</v>
      </c>
      <c r="BX8" t="s">
        <v>717</v>
      </c>
      <c r="BY8" t="s">
        <v>718</v>
      </c>
      <c r="BZ8" t="s">
        <v>719</v>
      </c>
      <c r="CA8" t="s">
        <v>720</v>
      </c>
      <c r="CB8" t="s">
        <v>721</v>
      </c>
      <c r="CC8" t="s">
        <v>721</v>
      </c>
      <c r="CD8" t="s">
        <v>722</v>
      </c>
      <c r="CE8" t="s">
        <v>723</v>
      </c>
      <c r="CF8" t="s">
        <v>724</v>
      </c>
    </row>
    <row r="9" spans="1:85">
      <c r="A9" s="68">
        <v>4</v>
      </c>
      <c r="B9" s="69" t="s">
        <v>94</v>
      </c>
      <c r="C9" t="s">
        <v>660</v>
      </c>
      <c r="D9" t="s">
        <v>660</v>
      </c>
      <c r="E9" t="s">
        <v>745</v>
      </c>
      <c r="F9" t="s">
        <v>725</v>
      </c>
      <c r="G9" t="s">
        <v>725</v>
      </c>
      <c r="H9" t="s">
        <v>663</v>
      </c>
      <c r="I9" t="s">
        <v>663</v>
      </c>
      <c r="J9" t="s">
        <v>664</v>
      </c>
      <c r="K9" t="s">
        <v>665</v>
      </c>
      <c r="L9" t="s">
        <v>666</v>
      </c>
      <c r="M9" t="s">
        <v>666</v>
      </c>
      <c r="N9" t="s">
        <v>667</v>
      </c>
      <c r="O9" t="s">
        <v>667</v>
      </c>
      <c r="P9" t="s">
        <v>668</v>
      </c>
      <c r="Q9" t="s">
        <v>669</v>
      </c>
      <c r="R9" t="s">
        <v>670</v>
      </c>
      <c r="S9" t="s">
        <v>670</v>
      </c>
      <c r="T9" t="s">
        <v>670</v>
      </c>
      <c r="U9" t="s">
        <v>671</v>
      </c>
      <c r="V9" t="s">
        <v>672</v>
      </c>
      <c r="W9" t="s">
        <v>673</v>
      </c>
      <c r="X9" t="s">
        <v>674</v>
      </c>
      <c r="Y9" t="s">
        <v>675</v>
      </c>
      <c r="Z9" t="s">
        <v>676</v>
      </c>
      <c r="AA9" t="s">
        <v>676</v>
      </c>
      <c r="AB9" t="s">
        <v>744</v>
      </c>
      <c r="AC9" t="s">
        <v>744</v>
      </c>
      <c r="AD9" t="s">
        <v>678</v>
      </c>
      <c r="AE9" t="s">
        <v>727</v>
      </c>
      <c r="AF9" t="s">
        <v>680</v>
      </c>
      <c r="AG9" t="s">
        <v>681</v>
      </c>
      <c r="AH9" t="s">
        <v>681</v>
      </c>
      <c r="AI9" t="s">
        <v>682</v>
      </c>
      <c r="AJ9" t="s">
        <v>683</v>
      </c>
      <c r="AK9" t="s">
        <v>683</v>
      </c>
      <c r="AL9" t="s">
        <v>683</v>
      </c>
      <c r="AM9" t="s">
        <v>746</v>
      </c>
      <c r="AN9" t="s">
        <v>685</v>
      </c>
      <c r="AO9" s="298" t="s">
        <v>685</v>
      </c>
      <c r="AP9" t="s">
        <v>686</v>
      </c>
      <c r="AQ9" t="s">
        <v>687</v>
      </c>
      <c r="AR9" t="s">
        <v>688</v>
      </c>
      <c r="AS9" t="s">
        <v>689</v>
      </c>
      <c r="AT9" t="s">
        <v>731</v>
      </c>
      <c r="AU9" t="s">
        <v>732</v>
      </c>
      <c r="AV9" t="s">
        <v>692</v>
      </c>
      <c r="AW9" t="s">
        <v>692</v>
      </c>
      <c r="AX9" t="s">
        <v>693</v>
      </c>
      <c r="AY9" t="s">
        <v>694</v>
      </c>
      <c r="AZ9" t="s">
        <v>694</v>
      </c>
      <c r="BA9" t="s">
        <v>695</v>
      </c>
      <c r="BB9" t="s">
        <v>733</v>
      </c>
      <c r="BC9" t="s">
        <v>734</v>
      </c>
      <c r="BD9" t="s">
        <v>698</v>
      </c>
      <c r="BE9" t="s">
        <v>735</v>
      </c>
      <c r="BF9" t="s">
        <v>700</v>
      </c>
      <c r="BG9" t="s">
        <v>701</v>
      </c>
      <c r="BH9" t="s">
        <v>702</v>
      </c>
      <c r="BI9" t="s">
        <v>703</v>
      </c>
      <c r="BJ9" t="s">
        <v>704</v>
      </c>
      <c r="BK9" t="s">
        <v>705</v>
      </c>
      <c r="BL9" t="s">
        <v>706</v>
      </c>
      <c r="BM9" t="s">
        <v>707</v>
      </c>
      <c r="BN9" t="s">
        <v>708</v>
      </c>
      <c r="BO9" t="s">
        <v>737</v>
      </c>
      <c r="BP9" t="s">
        <v>710</v>
      </c>
      <c r="BQ9" t="s">
        <v>738</v>
      </c>
      <c r="BR9" t="s">
        <v>712</v>
      </c>
      <c r="BS9" t="s">
        <v>712</v>
      </c>
      <c r="BT9" t="s">
        <v>713</v>
      </c>
      <c r="BU9" t="s">
        <v>714</v>
      </c>
      <c r="BV9" t="s">
        <v>715</v>
      </c>
      <c r="BW9" t="s">
        <v>739</v>
      </c>
      <c r="BX9" t="s">
        <v>717</v>
      </c>
      <c r="BY9" t="s">
        <v>718</v>
      </c>
      <c r="BZ9" t="s">
        <v>719</v>
      </c>
      <c r="CA9" t="s">
        <v>720</v>
      </c>
      <c r="CB9" t="s">
        <v>721</v>
      </c>
      <c r="CC9" t="s">
        <v>721</v>
      </c>
      <c r="CD9" t="s">
        <v>722</v>
      </c>
      <c r="CE9" t="s">
        <v>723</v>
      </c>
      <c r="CF9" t="s">
        <v>724</v>
      </c>
    </row>
    <row r="10" spans="1:85">
      <c r="A10" s="68">
        <v>5</v>
      </c>
      <c r="B10" t="s">
        <v>125</v>
      </c>
      <c r="C10" t="s">
        <v>660</v>
      </c>
      <c r="D10" t="s">
        <v>660</v>
      </c>
      <c r="E10" t="s">
        <v>661</v>
      </c>
      <c r="F10" t="s">
        <v>725</v>
      </c>
      <c r="G10" t="s">
        <v>725</v>
      </c>
      <c r="H10" t="s">
        <v>663</v>
      </c>
      <c r="I10" t="s">
        <v>663</v>
      </c>
      <c r="J10" t="s">
        <v>664</v>
      </c>
      <c r="K10" t="s">
        <v>665</v>
      </c>
      <c r="L10" t="s">
        <v>666</v>
      </c>
      <c r="M10" t="s">
        <v>666</v>
      </c>
      <c r="N10" t="s">
        <v>667</v>
      </c>
      <c r="O10" t="s">
        <v>667</v>
      </c>
      <c r="P10" t="s">
        <v>668</v>
      </c>
      <c r="Q10" t="s">
        <v>669</v>
      </c>
      <c r="R10" t="s">
        <v>670</v>
      </c>
      <c r="S10" t="s">
        <v>670</v>
      </c>
      <c r="T10" t="s">
        <v>670</v>
      </c>
      <c r="U10" t="s">
        <v>747</v>
      </c>
      <c r="V10" t="s">
        <v>672</v>
      </c>
      <c r="W10" t="s">
        <v>673</v>
      </c>
      <c r="X10" t="s">
        <v>674</v>
      </c>
      <c r="Y10" t="s">
        <v>675</v>
      </c>
      <c r="Z10" t="s">
        <v>675</v>
      </c>
      <c r="AA10" t="s">
        <v>675</v>
      </c>
      <c r="AB10" t="s">
        <v>677</v>
      </c>
      <c r="AC10" t="s">
        <v>677</v>
      </c>
      <c r="AD10" t="s">
        <v>678</v>
      </c>
      <c r="AE10" t="s">
        <v>679</v>
      </c>
      <c r="AF10" t="s">
        <v>680</v>
      </c>
      <c r="AG10" t="s">
        <v>748</v>
      </c>
      <c r="AH10" t="s">
        <v>681</v>
      </c>
      <c r="AI10" t="s">
        <v>682</v>
      </c>
      <c r="AJ10" t="s">
        <v>683</v>
      </c>
      <c r="AK10" t="s">
        <v>683</v>
      </c>
      <c r="AL10" t="s">
        <v>683</v>
      </c>
      <c r="AM10" t="s">
        <v>684</v>
      </c>
      <c r="AN10" t="s">
        <v>685</v>
      </c>
      <c r="AO10" s="298" t="s">
        <v>685</v>
      </c>
      <c r="AP10" t="s">
        <v>749</v>
      </c>
      <c r="AQ10" t="s">
        <v>687</v>
      </c>
      <c r="AR10" t="s">
        <v>688</v>
      </c>
      <c r="AS10" t="s">
        <v>750</v>
      </c>
      <c r="AT10" t="s">
        <v>731</v>
      </c>
      <c r="AU10" t="s">
        <v>732</v>
      </c>
      <c r="AV10" t="s">
        <v>692</v>
      </c>
      <c r="AW10" t="s">
        <v>692</v>
      </c>
      <c r="AX10" t="s">
        <v>751</v>
      </c>
      <c r="AY10" t="s">
        <v>752</v>
      </c>
      <c r="AZ10" t="s">
        <v>753</v>
      </c>
      <c r="BA10" t="s">
        <v>695</v>
      </c>
      <c r="BB10" t="s">
        <v>696</v>
      </c>
      <c r="BC10" t="s">
        <v>697</v>
      </c>
      <c r="BD10" t="s">
        <v>698</v>
      </c>
      <c r="BE10" t="s">
        <v>735</v>
      </c>
      <c r="BF10" t="s">
        <v>700</v>
      </c>
      <c r="BG10" t="s">
        <v>701</v>
      </c>
      <c r="BH10" t="s">
        <v>702</v>
      </c>
      <c r="BI10" t="s">
        <v>703</v>
      </c>
      <c r="BJ10" t="s">
        <v>704</v>
      </c>
      <c r="BK10" t="s">
        <v>705</v>
      </c>
      <c r="BL10" t="s">
        <v>754</v>
      </c>
      <c r="BM10" t="s">
        <v>755</v>
      </c>
      <c r="BN10" t="s">
        <v>708</v>
      </c>
      <c r="BO10" t="s">
        <v>737</v>
      </c>
      <c r="BP10" t="s">
        <v>756</v>
      </c>
      <c r="BQ10" t="s">
        <v>711</v>
      </c>
      <c r="BR10" t="s">
        <v>136</v>
      </c>
      <c r="BS10" t="s">
        <v>757</v>
      </c>
      <c r="BT10" t="s">
        <v>758</v>
      </c>
      <c r="BU10" t="s">
        <v>714</v>
      </c>
      <c r="BV10" t="s">
        <v>715</v>
      </c>
      <c r="BW10" t="s">
        <v>716</v>
      </c>
      <c r="BX10" t="s">
        <v>717</v>
      </c>
      <c r="BY10" t="s">
        <v>740</v>
      </c>
      <c r="BZ10" t="s">
        <v>740</v>
      </c>
      <c r="CA10" t="s">
        <v>759</v>
      </c>
      <c r="CB10" t="s">
        <v>760</v>
      </c>
      <c r="CC10" t="s">
        <v>760</v>
      </c>
      <c r="CD10" t="s">
        <v>761</v>
      </c>
      <c r="CE10" t="s">
        <v>723</v>
      </c>
      <c r="CF10" t="s">
        <v>724</v>
      </c>
    </row>
    <row r="11" spans="1:85">
      <c r="A11" s="68">
        <v>6</v>
      </c>
      <c r="B11" t="s">
        <v>127</v>
      </c>
      <c r="C11" t="s">
        <v>660</v>
      </c>
      <c r="D11" t="s">
        <v>660</v>
      </c>
      <c r="E11" t="s">
        <v>661</v>
      </c>
      <c r="F11" t="s">
        <v>725</v>
      </c>
      <c r="G11" t="s">
        <v>725</v>
      </c>
      <c r="H11" t="s">
        <v>663</v>
      </c>
      <c r="I11" t="s">
        <v>663</v>
      </c>
      <c r="J11" t="s">
        <v>664</v>
      </c>
      <c r="K11" t="s">
        <v>665</v>
      </c>
      <c r="L11" t="s">
        <v>666</v>
      </c>
      <c r="M11" t="s">
        <v>666</v>
      </c>
      <c r="N11" t="s">
        <v>667</v>
      </c>
      <c r="O11" t="s">
        <v>667</v>
      </c>
      <c r="P11" t="s">
        <v>668</v>
      </c>
      <c r="Q11" t="s">
        <v>669</v>
      </c>
      <c r="R11" t="s">
        <v>726</v>
      </c>
      <c r="S11" t="s">
        <v>726</v>
      </c>
      <c r="T11" t="s">
        <v>726</v>
      </c>
      <c r="U11" t="s">
        <v>671</v>
      </c>
      <c r="V11" t="s">
        <v>672</v>
      </c>
      <c r="W11" t="s">
        <v>673</v>
      </c>
      <c r="X11" t="s">
        <v>674</v>
      </c>
      <c r="Y11" t="s">
        <v>675</v>
      </c>
      <c r="Z11" t="s">
        <v>676</v>
      </c>
      <c r="AA11" t="s">
        <v>676</v>
      </c>
      <c r="AB11" t="s">
        <v>677</v>
      </c>
      <c r="AC11" t="s">
        <v>677</v>
      </c>
      <c r="AD11" t="s">
        <v>678</v>
      </c>
      <c r="AE11" t="s">
        <v>727</v>
      </c>
      <c r="AF11" t="s">
        <v>680</v>
      </c>
      <c r="AG11" t="s">
        <v>681</v>
      </c>
      <c r="AH11" t="s">
        <v>748</v>
      </c>
      <c r="AI11" t="s">
        <v>682</v>
      </c>
      <c r="AJ11" t="s">
        <v>762</v>
      </c>
      <c r="AK11" t="s">
        <v>683</v>
      </c>
      <c r="AL11" t="s">
        <v>683</v>
      </c>
      <c r="AM11" t="s">
        <v>746</v>
      </c>
      <c r="AN11" t="s">
        <v>685</v>
      </c>
      <c r="AO11" s="298" t="s">
        <v>685</v>
      </c>
      <c r="AP11" t="s">
        <v>763</v>
      </c>
      <c r="AQ11" t="s">
        <v>687</v>
      </c>
      <c r="AR11" t="s">
        <v>764</v>
      </c>
      <c r="AS11" t="s">
        <v>750</v>
      </c>
      <c r="AT11" t="s">
        <v>731</v>
      </c>
      <c r="AU11" t="s">
        <v>732</v>
      </c>
      <c r="AV11" t="s">
        <v>692</v>
      </c>
      <c r="AW11" t="s">
        <v>692</v>
      </c>
      <c r="AX11" t="s">
        <v>693</v>
      </c>
      <c r="AY11" t="s">
        <v>765</v>
      </c>
      <c r="AZ11" t="s">
        <v>694</v>
      </c>
      <c r="BA11" t="s">
        <v>695</v>
      </c>
      <c r="BB11" t="s">
        <v>733</v>
      </c>
      <c r="BC11" t="s">
        <v>734</v>
      </c>
      <c r="BD11" t="s">
        <v>698</v>
      </c>
      <c r="BE11" t="s">
        <v>735</v>
      </c>
      <c r="BF11" t="s">
        <v>700</v>
      </c>
      <c r="BG11" t="s">
        <v>701</v>
      </c>
      <c r="BH11" t="s">
        <v>136</v>
      </c>
      <c r="BI11" t="s">
        <v>703</v>
      </c>
      <c r="BJ11" t="s">
        <v>704</v>
      </c>
      <c r="BK11" t="s">
        <v>705</v>
      </c>
      <c r="BL11" t="s">
        <v>706</v>
      </c>
      <c r="BM11" t="s">
        <v>707</v>
      </c>
      <c r="BN11" t="s">
        <v>708</v>
      </c>
      <c r="BO11" t="s">
        <v>737</v>
      </c>
      <c r="BP11" t="s">
        <v>710</v>
      </c>
      <c r="BQ11" t="s">
        <v>738</v>
      </c>
      <c r="BR11" t="s">
        <v>712</v>
      </c>
      <c r="BS11" t="s">
        <v>766</v>
      </c>
      <c r="BT11" t="s">
        <v>767</v>
      </c>
      <c r="BU11" t="s">
        <v>714</v>
      </c>
      <c r="BV11" t="s">
        <v>715</v>
      </c>
      <c r="BW11" t="s">
        <v>768</v>
      </c>
      <c r="BX11" t="s">
        <v>769</v>
      </c>
      <c r="BY11" t="s">
        <v>740</v>
      </c>
      <c r="BZ11" t="s">
        <v>740</v>
      </c>
      <c r="CA11" t="s">
        <v>770</v>
      </c>
      <c r="CB11" t="s">
        <v>760</v>
      </c>
      <c r="CC11" t="s">
        <v>760</v>
      </c>
      <c r="CD11" t="s">
        <v>761</v>
      </c>
      <c r="CE11" t="s">
        <v>723</v>
      </c>
      <c r="CF11" t="s">
        <v>724</v>
      </c>
    </row>
    <row r="12" spans="1:85">
      <c r="A12" s="68">
        <v>7</v>
      </c>
      <c r="B12" s="76" t="s">
        <v>129</v>
      </c>
      <c r="C12" t="s">
        <v>660</v>
      </c>
      <c r="D12" t="s">
        <v>660</v>
      </c>
      <c r="E12" t="s">
        <v>661</v>
      </c>
      <c r="F12" t="s">
        <v>725</v>
      </c>
      <c r="G12" t="s">
        <v>725</v>
      </c>
      <c r="H12" t="s">
        <v>663</v>
      </c>
      <c r="I12" t="s">
        <v>663</v>
      </c>
      <c r="J12" t="s">
        <v>664</v>
      </c>
      <c r="K12" t="s">
        <v>665</v>
      </c>
      <c r="L12" t="s">
        <v>666</v>
      </c>
      <c r="M12" t="s">
        <v>666</v>
      </c>
      <c r="N12" t="s">
        <v>667</v>
      </c>
      <c r="O12" t="s">
        <v>667</v>
      </c>
      <c r="P12" t="s">
        <v>668</v>
      </c>
      <c r="Q12" t="s">
        <v>669</v>
      </c>
      <c r="R12" t="s">
        <v>670</v>
      </c>
      <c r="S12" t="s">
        <v>670</v>
      </c>
      <c r="T12" t="s">
        <v>670</v>
      </c>
      <c r="U12" t="s">
        <v>747</v>
      </c>
      <c r="V12" t="s">
        <v>672</v>
      </c>
      <c r="W12" t="s">
        <v>673</v>
      </c>
      <c r="X12" t="s">
        <v>674</v>
      </c>
      <c r="Y12" t="s">
        <v>675</v>
      </c>
      <c r="Z12" t="s">
        <v>676</v>
      </c>
      <c r="AA12" t="s">
        <v>676</v>
      </c>
      <c r="AB12" t="s">
        <v>677</v>
      </c>
      <c r="AC12" t="s">
        <v>677</v>
      </c>
      <c r="AD12" t="s">
        <v>678</v>
      </c>
      <c r="AE12" t="s">
        <v>727</v>
      </c>
      <c r="AF12" t="s">
        <v>680</v>
      </c>
      <c r="AG12" t="s">
        <v>681</v>
      </c>
      <c r="AH12" t="s">
        <v>681</v>
      </c>
      <c r="AI12" t="s">
        <v>682</v>
      </c>
      <c r="AJ12" t="s">
        <v>683</v>
      </c>
      <c r="AK12" t="s">
        <v>683</v>
      </c>
      <c r="AL12" t="s">
        <v>683</v>
      </c>
      <c r="AM12" t="s">
        <v>729</v>
      </c>
      <c r="AN12" t="s">
        <v>685</v>
      </c>
      <c r="AO12" s="298" t="s">
        <v>685</v>
      </c>
      <c r="AP12" t="s">
        <v>686</v>
      </c>
      <c r="AQ12" t="s">
        <v>687</v>
      </c>
      <c r="AR12" t="s">
        <v>688</v>
      </c>
      <c r="AS12" t="s">
        <v>689</v>
      </c>
      <c r="AT12" t="s">
        <v>731</v>
      </c>
      <c r="AU12" t="s">
        <v>732</v>
      </c>
      <c r="AV12" t="s">
        <v>692</v>
      </c>
      <c r="AW12" t="s">
        <v>692</v>
      </c>
      <c r="AX12" t="s">
        <v>693</v>
      </c>
      <c r="AY12" t="s">
        <v>752</v>
      </c>
      <c r="AZ12" t="s">
        <v>753</v>
      </c>
      <c r="BA12" t="s">
        <v>695</v>
      </c>
      <c r="BB12" t="s">
        <v>696</v>
      </c>
      <c r="BC12" t="s">
        <v>697</v>
      </c>
      <c r="BD12" t="s">
        <v>771</v>
      </c>
      <c r="BE12" t="s">
        <v>735</v>
      </c>
      <c r="BF12" t="s">
        <v>700</v>
      </c>
      <c r="BG12" t="s">
        <v>701</v>
      </c>
      <c r="BH12" t="s">
        <v>702</v>
      </c>
      <c r="BI12" t="s">
        <v>703</v>
      </c>
      <c r="BJ12" t="s">
        <v>704</v>
      </c>
      <c r="BK12" t="s">
        <v>772</v>
      </c>
      <c r="BL12" t="s">
        <v>706</v>
      </c>
      <c r="BM12" t="s">
        <v>707</v>
      </c>
      <c r="BN12" t="s">
        <v>708</v>
      </c>
      <c r="BO12" t="s">
        <v>709</v>
      </c>
      <c r="BP12" t="s">
        <v>710</v>
      </c>
      <c r="BQ12" t="s">
        <v>738</v>
      </c>
      <c r="BR12" t="s">
        <v>712</v>
      </c>
      <c r="BS12" t="s">
        <v>712</v>
      </c>
      <c r="BT12" t="s">
        <v>713</v>
      </c>
      <c r="BU12" t="s">
        <v>714</v>
      </c>
      <c r="BV12" t="s">
        <v>773</v>
      </c>
      <c r="BW12" t="s">
        <v>716</v>
      </c>
      <c r="BX12" t="s">
        <v>717</v>
      </c>
      <c r="BY12" t="s">
        <v>740</v>
      </c>
      <c r="BZ12" t="s">
        <v>719</v>
      </c>
      <c r="CA12" t="s">
        <v>720</v>
      </c>
      <c r="CB12" t="s">
        <v>721</v>
      </c>
      <c r="CC12" t="s">
        <v>721</v>
      </c>
      <c r="CD12" t="s">
        <v>722</v>
      </c>
      <c r="CE12" t="s">
        <v>723</v>
      </c>
      <c r="CF12" t="s">
        <v>724</v>
      </c>
    </row>
    <row r="13" spans="1:85">
      <c r="A13" s="68">
        <v>8</v>
      </c>
      <c r="B13" s="78" t="s">
        <v>112</v>
      </c>
      <c r="C13" t="s">
        <v>660</v>
      </c>
      <c r="D13" t="s">
        <v>660</v>
      </c>
      <c r="E13" t="s">
        <v>661</v>
      </c>
      <c r="F13" t="s">
        <v>725</v>
      </c>
      <c r="G13" t="s">
        <v>725</v>
      </c>
      <c r="H13" t="s">
        <v>663</v>
      </c>
      <c r="I13" t="s">
        <v>663</v>
      </c>
      <c r="J13" t="s">
        <v>664</v>
      </c>
      <c r="K13" t="s">
        <v>665</v>
      </c>
      <c r="L13" t="s">
        <v>666</v>
      </c>
      <c r="M13" t="s">
        <v>666</v>
      </c>
      <c r="N13" t="s">
        <v>667</v>
      </c>
      <c r="O13" t="s">
        <v>667</v>
      </c>
      <c r="P13" t="s">
        <v>668</v>
      </c>
      <c r="Q13" t="s">
        <v>669</v>
      </c>
      <c r="R13" t="s">
        <v>670</v>
      </c>
      <c r="S13" t="s">
        <v>670</v>
      </c>
      <c r="T13" t="s">
        <v>670</v>
      </c>
      <c r="U13" t="s">
        <v>671</v>
      </c>
      <c r="V13" t="s">
        <v>672</v>
      </c>
      <c r="W13" t="s">
        <v>673</v>
      </c>
      <c r="X13" t="s">
        <v>674</v>
      </c>
      <c r="Y13" t="s">
        <v>675</v>
      </c>
      <c r="Z13" t="s">
        <v>676</v>
      </c>
      <c r="AA13" t="s">
        <v>676</v>
      </c>
      <c r="AB13" t="s">
        <v>677</v>
      </c>
      <c r="AC13" t="s">
        <v>677</v>
      </c>
      <c r="AD13" t="s">
        <v>678</v>
      </c>
      <c r="AE13" t="s">
        <v>727</v>
      </c>
      <c r="AF13" t="s">
        <v>680</v>
      </c>
      <c r="AG13" t="s">
        <v>681</v>
      </c>
      <c r="AH13" t="s">
        <v>748</v>
      </c>
      <c r="AI13" t="s">
        <v>682</v>
      </c>
      <c r="AJ13" t="s">
        <v>683</v>
      </c>
      <c r="AK13" t="s">
        <v>762</v>
      </c>
      <c r="AL13" t="s">
        <v>762</v>
      </c>
      <c r="AM13" t="s">
        <v>746</v>
      </c>
      <c r="AN13" t="s">
        <v>685</v>
      </c>
      <c r="AO13" s="298" t="s">
        <v>685</v>
      </c>
      <c r="AP13" t="s">
        <v>686</v>
      </c>
      <c r="AQ13" t="s">
        <v>774</v>
      </c>
      <c r="AR13" t="s">
        <v>688</v>
      </c>
      <c r="AS13" t="s">
        <v>750</v>
      </c>
      <c r="AT13" t="s">
        <v>731</v>
      </c>
      <c r="AU13" t="s">
        <v>732</v>
      </c>
      <c r="AV13" t="s">
        <v>692</v>
      </c>
      <c r="AW13" t="s">
        <v>692</v>
      </c>
      <c r="AX13" t="s">
        <v>693</v>
      </c>
      <c r="AY13" t="s">
        <v>752</v>
      </c>
      <c r="AZ13" t="s">
        <v>753</v>
      </c>
      <c r="BA13" t="s">
        <v>695</v>
      </c>
      <c r="BB13" t="s">
        <v>696</v>
      </c>
      <c r="BC13" t="s">
        <v>697</v>
      </c>
      <c r="BD13" t="s">
        <v>698</v>
      </c>
      <c r="BE13" t="s">
        <v>735</v>
      </c>
      <c r="BF13" t="s">
        <v>700</v>
      </c>
      <c r="BG13" t="s">
        <v>701</v>
      </c>
      <c r="BH13" t="s">
        <v>702</v>
      </c>
      <c r="BI13" t="s">
        <v>703</v>
      </c>
      <c r="BJ13" t="s">
        <v>704</v>
      </c>
      <c r="BK13" t="s">
        <v>705</v>
      </c>
      <c r="BL13" t="s">
        <v>706</v>
      </c>
      <c r="BM13" t="s">
        <v>755</v>
      </c>
      <c r="BN13" t="s">
        <v>708</v>
      </c>
      <c r="BO13" t="s">
        <v>737</v>
      </c>
      <c r="BP13" t="s">
        <v>710</v>
      </c>
      <c r="BQ13" t="s">
        <v>738</v>
      </c>
      <c r="BR13" t="s">
        <v>136</v>
      </c>
      <c r="BS13" t="s">
        <v>757</v>
      </c>
      <c r="BT13" t="s">
        <v>758</v>
      </c>
      <c r="BU13" t="s">
        <v>714</v>
      </c>
      <c r="BV13" t="s">
        <v>715</v>
      </c>
      <c r="BW13" t="s">
        <v>739</v>
      </c>
      <c r="BX13" t="s">
        <v>717</v>
      </c>
      <c r="BY13" t="s">
        <v>718</v>
      </c>
      <c r="BZ13" t="s">
        <v>719</v>
      </c>
      <c r="CA13" t="s">
        <v>720</v>
      </c>
      <c r="CB13" t="s">
        <v>721</v>
      </c>
      <c r="CC13" t="s">
        <v>760</v>
      </c>
      <c r="CD13" t="s">
        <v>722</v>
      </c>
      <c r="CE13" t="s">
        <v>723</v>
      </c>
      <c r="CF13" t="s">
        <v>775</v>
      </c>
    </row>
    <row r="14" spans="1:85">
      <c r="A14" s="68">
        <v>9</v>
      </c>
      <c r="B14" s="75" t="s">
        <v>132</v>
      </c>
      <c r="C14" t="s">
        <v>660</v>
      </c>
      <c r="D14" t="s">
        <v>660</v>
      </c>
      <c r="E14" t="s">
        <v>661</v>
      </c>
      <c r="F14" t="s">
        <v>725</v>
      </c>
      <c r="G14" t="s">
        <v>725</v>
      </c>
      <c r="H14" t="s">
        <v>663</v>
      </c>
      <c r="I14" t="s">
        <v>663</v>
      </c>
      <c r="J14" t="s">
        <v>664</v>
      </c>
      <c r="K14" t="s">
        <v>665</v>
      </c>
      <c r="L14" t="s">
        <v>666</v>
      </c>
      <c r="M14" t="s">
        <v>666</v>
      </c>
      <c r="N14" t="s">
        <v>667</v>
      </c>
      <c r="O14" t="s">
        <v>667</v>
      </c>
      <c r="P14" t="s">
        <v>668</v>
      </c>
      <c r="Q14" t="s">
        <v>776</v>
      </c>
      <c r="R14" t="s">
        <v>670</v>
      </c>
      <c r="S14" t="s">
        <v>670</v>
      </c>
      <c r="T14" t="s">
        <v>670</v>
      </c>
      <c r="U14" t="s">
        <v>671</v>
      </c>
      <c r="V14" t="s">
        <v>672</v>
      </c>
      <c r="W14" t="s">
        <v>673</v>
      </c>
      <c r="X14" t="s">
        <v>674</v>
      </c>
      <c r="Y14" t="s">
        <v>675</v>
      </c>
      <c r="Z14" t="s">
        <v>675</v>
      </c>
      <c r="AA14" t="s">
        <v>675</v>
      </c>
      <c r="AB14" t="s">
        <v>744</v>
      </c>
      <c r="AC14" t="s">
        <v>744</v>
      </c>
      <c r="AD14" t="s">
        <v>678</v>
      </c>
      <c r="AE14" t="s">
        <v>727</v>
      </c>
      <c r="AF14" t="s">
        <v>680</v>
      </c>
      <c r="AG14" t="s">
        <v>681</v>
      </c>
      <c r="AH14" t="s">
        <v>681</v>
      </c>
      <c r="AI14" t="s">
        <v>728</v>
      </c>
      <c r="AJ14" t="s">
        <v>683</v>
      </c>
      <c r="AK14" t="s">
        <v>683</v>
      </c>
      <c r="AL14" t="s">
        <v>683</v>
      </c>
      <c r="AM14" t="s">
        <v>729</v>
      </c>
      <c r="AN14" t="s">
        <v>685</v>
      </c>
      <c r="AO14" t="s">
        <v>777</v>
      </c>
      <c r="AP14" t="s">
        <v>686</v>
      </c>
      <c r="AQ14" t="s">
        <v>687</v>
      </c>
      <c r="AR14" t="s">
        <v>730</v>
      </c>
      <c r="AS14" t="s">
        <v>689</v>
      </c>
      <c r="AT14" t="s">
        <v>731</v>
      </c>
      <c r="AU14" t="s">
        <v>732</v>
      </c>
      <c r="AV14" t="s">
        <v>692</v>
      </c>
      <c r="AW14" t="s">
        <v>692</v>
      </c>
      <c r="AX14" t="s">
        <v>693</v>
      </c>
      <c r="AY14" t="s">
        <v>752</v>
      </c>
      <c r="AZ14" t="s">
        <v>753</v>
      </c>
      <c r="BA14" t="s">
        <v>695</v>
      </c>
      <c r="BB14" t="s">
        <v>733</v>
      </c>
      <c r="BC14" t="s">
        <v>734</v>
      </c>
      <c r="BD14" t="s">
        <v>698</v>
      </c>
      <c r="BE14" t="s">
        <v>735</v>
      </c>
      <c r="BF14" t="s">
        <v>700</v>
      </c>
      <c r="BG14" t="s">
        <v>701</v>
      </c>
      <c r="BH14" t="s">
        <v>702</v>
      </c>
      <c r="BI14" t="s">
        <v>703</v>
      </c>
      <c r="BJ14" t="s">
        <v>704</v>
      </c>
      <c r="BK14" t="s">
        <v>772</v>
      </c>
      <c r="BL14" t="s">
        <v>706</v>
      </c>
      <c r="BM14" t="s">
        <v>755</v>
      </c>
      <c r="BN14" t="s">
        <v>778</v>
      </c>
      <c r="BO14" t="s">
        <v>709</v>
      </c>
      <c r="BP14" t="s">
        <v>710</v>
      </c>
      <c r="BQ14" t="s">
        <v>711</v>
      </c>
      <c r="BR14" t="s">
        <v>136</v>
      </c>
      <c r="BS14" t="s">
        <v>757</v>
      </c>
      <c r="BT14" t="s">
        <v>758</v>
      </c>
      <c r="BU14" t="s">
        <v>714</v>
      </c>
      <c r="BV14" t="s">
        <v>715</v>
      </c>
      <c r="BW14" t="s">
        <v>739</v>
      </c>
      <c r="BX14" t="s">
        <v>136</v>
      </c>
      <c r="BY14" t="s">
        <v>718</v>
      </c>
      <c r="BZ14" t="s">
        <v>719</v>
      </c>
      <c r="CA14" t="s">
        <v>720</v>
      </c>
      <c r="CB14" t="s">
        <v>721</v>
      </c>
      <c r="CC14" t="s">
        <v>721</v>
      </c>
      <c r="CD14" t="s">
        <v>722</v>
      </c>
      <c r="CE14" t="s">
        <v>723</v>
      </c>
      <c r="CF14" t="s">
        <v>724</v>
      </c>
    </row>
    <row r="15" spans="1:85">
      <c r="A15" s="68">
        <v>10</v>
      </c>
      <c r="B15" t="s">
        <v>95</v>
      </c>
      <c r="C15" t="s">
        <v>136</v>
      </c>
      <c r="D15" t="s">
        <v>136</v>
      </c>
      <c r="E15" t="s">
        <v>136</v>
      </c>
      <c r="F15" t="s">
        <v>136</v>
      </c>
      <c r="G15" t="s">
        <v>136</v>
      </c>
      <c r="H15" t="s">
        <v>136</v>
      </c>
      <c r="I15" t="s">
        <v>136</v>
      </c>
      <c r="J15" t="s">
        <v>136</v>
      </c>
      <c r="K15" t="s">
        <v>136</v>
      </c>
      <c r="L15" t="s">
        <v>136</v>
      </c>
      <c r="M15" t="s">
        <v>136</v>
      </c>
      <c r="N15" t="s">
        <v>136</v>
      </c>
      <c r="O15" t="s">
        <v>136</v>
      </c>
      <c r="P15" t="s">
        <v>136</v>
      </c>
      <c r="Q15" t="s">
        <v>136</v>
      </c>
      <c r="R15" t="s">
        <v>136</v>
      </c>
      <c r="S15" t="s">
        <v>136</v>
      </c>
      <c r="T15" t="s">
        <v>136</v>
      </c>
      <c r="U15" t="s">
        <v>136</v>
      </c>
      <c r="V15" t="s">
        <v>136</v>
      </c>
      <c r="W15" t="s">
        <v>136</v>
      </c>
      <c r="X15" t="s">
        <v>136</v>
      </c>
      <c r="Y15" t="s">
        <v>136</v>
      </c>
      <c r="Z15" t="s">
        <v>136</v>
      </c>
      <c r="AA15" t="s">
        <v>136</v>
      </c>
      <c r="AB15" t="s">
        <v>136</v>
      </c>
      <c r="AC15" t="s">
        <v>136</v>
      </c>
      <c r="AD15" t="s">
        <v>136</v>
      </c>
      <c r="AE15" t="s">
        <v>136</v>
      </c>
      <c r="AF15" t="s">
        <v>136</v>
      </c>
      <c r="AG15" t="s">
        <v>136</v>
      </c>
      <c r="AH15" t="s">
        <v>136</v>
      </c>
      <c r="AI15" t="s">
        <v>136</v>
      </c>
      <c r="AJ15" t="s">
        <v>136</v>
      </c>
      <c r="AK15" t="s">
        <v>136</v>
      </c>
      <c r="AL15" t="s">
        <v>136</v>
      </c>
      <c r="AM15" t="s">
        <v>136</v>
      </c>
      <c r="AN15" t="s">
        <v>136</v>
      </c>
      <c r="AO15" t="s">
        <v>136</v>
      </c>
      <c r="AP15" t="s">
        <v>136</v>
      </c>
      <c r="AQ15" t="s">
        <v>136</v>
      </c>
      <c r="AR15" t="s">
        <v>136</v>
      </c>
      <c r="AS15" t="s">
        <v>136</v>
      </c>
      <c r="AT15" t="s">
        <v>136</v>
      </c>
      <c r="AU15" t="s">
        <v>136</v>
      </c>
      <c r="AV15" t="s">
        <v>136</v>
      </c>
      <c r="AW15" t="s">
        <v>136</v>
      </c>
      <c r="AX15" t="s">
        <v>136</v>
      </c>
      <c r="AY15" t="s">
        <v>136</v>
      </c>
      <c r="AZ15" t="s">
        <v>136</v>
      </c>
      <c r="BA15" t="s">
        <v>136</v>
      </c>
      <c r="BB15" t="s">
        <v>136</v>
      </c>
      <c r="BC15" t="s">
        <v>136</v>
      </c>
      <c r="BD15" t="s">
        <v>136</v>
      </c>
      <c r="BE15" t="s">
        <v>136</v>
      </c>
      <c r="BF15" t="s">
        <v>136</v>
      </c>
      <c r="BG15" t="s">
        <v>136</v>
      </c>
      <c r="BH15" t="s">
        <v>136</v>
      </c>
      <c r="BI15" t="s">
        <v>136</v>
      </c>
      <c r="BJ15" t="s">
        <v>136</v>
      </c>
      <c r="BK15" t="s">
        <v>136</v>
      </c>
      <c r="BL15" t="s">
        <v>136</v>
      </c>
      <c r="BM15" t="s">
        <v>136</v>
      </c>
      <c r="BN15" t="s">
        <v>136</v>
      </c>
      <c r="BO15" t="s">
        <v>136</v>
      </c>
      <c r="BP15" t="s">
        <v>136</v>
      </c>
      <c r="BQ15" t="s">
        <v>136</v>
      </c>
      <c r="BR15" t="s">
        <v>136</v>
      </c>
      <c r="BS15" t="s">
        <v>136</v>
      </c>
      <c r="BT15" t="s">
        <v>136</v>
      </c>
      <c r="BU15" t="s">
        <v>136</v>
      </c>
      <c r="BV15" t="s">
        <v>136</v>
      </c>
      <c r="BW15" t="s">
        <v>136</v>
      </c>
      <c r="BX15" t="s">
        <v>136</v>
      </c>
      <c r="BY15" t="s">
        <v>136</v>
      </c>
      <c r="BZ15" t="s">
        <v>136</v>
      </c>
      <c r="CA15" t="s">
        <v>136</v>
      </c>
      <c r="CB15" t="s">
        <v>136</v>
      </c>
      <c r="CC15" t="s">
        <v>136</v>
      </c>
      <c r="CD15" t="s">
        <v>136</v>
      </c>
      <c r="CE15" t="s">
        <v>136</v>
      </c>
      <c r="CF15" t="s">
        <v>136</v>
      </c>
    </row>
    <row r="16" spans="1:85">
      <c r="A16" s="68">
        <v>11</v>
      </c>
      <c r="B16" t="s">
        <v>119</v>
      </c>
      <c r="C16" t="s">
        <v>660</v>
      </c>
      <c r="D16" t="s">
        <v>660</v>
      </c>
      <c r="E16" t="s">
        <v>661</v>
      </c>
      <c r="F16" t="s">
        <v>725</v>
      </c>
      <c r="G16" t="s">
        <v>725</v>
      </c>
      <c r="H16" t="s">
        <v>663</v>
      </c>
      <c r="I16" t="s">
        <v>663</v>
      </c>
      <c r="J16" t="s">
        <v>664</v>
      </c>
      <c r="K16" t="s">
        <v>665</v>
      </c>
      <c r="L16" t="s">
        <v>666</v>
      </c>
      <c r="M16" t="s">
        <v>666</v>
      </c>
      <c r="N16" t="s">
        <v>667</v>
      </c>
      <c r="O16" t="s">
        <v>667</v>
      </c>
      <c r="P16" t="s">
        <v>668</v>
      </c>
      <c r="Q16" t="s">
        <v>669</v>
      </c>
      <c r="R16" t="s">
        <v>670</v>
      </c>
      <c r="S16" t="s">
        <v>670</v>
      </c>
      <c r="T16" t="s">
        <v>670</v>
      </c>
      <c r="U16" t="s">
        <v>671</v>
      </c>
      <c r="V16" t="s">
        <v>672</v>
      </c>
      <c r="W16" t="s">
        <v>673</v>
      </c>
      <c r="X16" t="s">
        <v>674</v>
      </c>
      <c r="Y16" t="s">
        <v>675</v>
      </c>
      <c r="Z16" t="s">
        <v>675</v>
      </c>
      <c r="AA16" t="s">
        <v>675</v>
      </c>
      <c r="AB16" t="s">
        <v>677</v>
      </c>
      <c r="AC16" t="s">
        <v>677</v>
      </c>
      <c r="AD16" t="s">
        <v>678</v>
      </c>
      <c r="AE16" t="s">
        <v>727</v>
      </c>
      <c r="AF16" t="s">
        <v>680</v>
      </c>
      <c r="AG16" t="s">
        <v>681</v>
      </c>
      <c r="AH16" t="s">
        <v>748</v>
      </c>
      <c r="AI16" t="s">
        <v>728</v>
      </c>
      <c r="AJ16" t="s">
        <v>683</v>
      </c>
      <c r="AK16" t="s">
        <v>683</v>
      </c>
      <c r="AL16" t="s">
        <v>683</v>
      </c>
      <c r="AM16" t="s">
        <v>684</v>
      </c>
      <c r="AN16" t="s">
        <v>685</v>
      </c>
      <c r="AO16" t="s">
        <v>685</v>
      </c>
      <c r="AP16" t="s">
        <v>686</v>
      </c>
      <c r="AQ16" t="s">
        <v>687</v>
      </c>
      <c r="AR16" t="s">
        <v>688</v>
      </c>
      <c r="AS16" t="s">
        <v>689</v>
      </c>
      <c r="AT16" t="s">
        <v>731</v>
      </c>
      <c r="AU16" t="s">
        <v>732</v>
      </c>
      <c r="AV16" t="s">
        <v>692</v>
      </c>
      <c r="AW16" t="s">
        <v>692</v>
      </c>
      <c r="AX16" t="s">
        <v>693</v>
      </c>
      <c r="AY16" t="s">
        <v>752</v>
      </c>
      <c r="AZ16" t="s">
        <v>753</v>
      </c>
      <c r="BA16" t="s">
        <v>695</v>
      </c>
      <c r="BB16" t="s">
        <v>733</v>
      </c>
      <c r="BC16" t="s">
        <v>697</v>
      </c>
      <c r="BD16" t="s">
        <v>698</v>
      </c>
      <c r="BE16" t="s">
        <v>735</v>
      </c>
      <c r="BF16" t="s">
        <v>736</v>
      </c>
      <c r="BG16" t="s">
        <v>701</v>
      </c>
      <c r="BH16" t="s">
        <v>702</v>
      </c>
      <c r="BI16" t="s">
        <v>779</v>
      </c>
      <c r="BJ16" t="s">
        <v>704</v>
      </c>
      <c r="BK16" t="s">
        <v>705</v>
      </c>
      <c r="BL16" t="s">
        <v>706</v>
      </c>
      <c r="BM16" t="s">
        <v>755</v>
      </c>
      <c r="BN16" t="s">
        <v>708</v>
      </c>
      <c r="BO16" t="s">
        <v>737</v>
      </c>
      <c r="BP16" t="s">
        <v>756</v>
      </c>
      <c r="BQ16" t="s">
        <v>711</v>
      </c>
      <c r="BR16" t="s">
        <v>712</v>
      </c>
      <c r="BS16" t="s">
        <v>712</v>
      </c>
      <c r="BT16" t="s">
        <v>713</v>
      </c>
      <c r="BU16" t="s">
        <v>714</v>
      </c>
      <c r="BV16" t="s">
        <v>715</v>
      </c>
      <c r="BW16" t="s">
        <v>136</v>
      </c>
      <c r="BX16" t="s">
        <v>717</v>
      </c>
      <c r="BY16" t="s">
        <v>740</v>
      </c>
      <c r="BZ16" t="s">
        <v>719</v>
      </c>
      <c r="CA16" t="s">
        <v>720</v>
      </c>
      <c r="CB16" t="s">
        <v>721</v>
      </c>
      <c r="CC16" t="s">
        <v>721</v>
      </c>
      <c r="CD16" t="s">
        <v>722</v>
      </c>
      <c r="CE16" t="s">
        <v>723</v>
      </c>
      <c r="CF16" t="s">
        <v>724</v>
      </c>
    </row>
    <row r="17" spans="1:84">
      <c r="A17" s="68">
        <v>12</v>
      </c>
      <c r="B17" t="s">
        <v>121</v>
      </c>
      <c r="C17" t="s">
        <v>660</v>
      </c>
      <c r="D17" t="s">
        <v>660</v>
      </c>
      <c r="E17" t="s">
        <v>661</v>
      </c>
      <c r="F17" t="s">
        <v>725</v>
      </c>
      <c r="G17" t="s">
        <v>725</v>
      </c>
      <c r="H17" t="s">
        <v>663</v>
      </c>
      <c r="I17" t="s">
        <v>663</v>
      </c>
      <c r="J17" t="s">
        <v>743</v>
      </c>
      <c r="K17" t="s">
        <v>665</v>
      </c>
      <c r="L17" t="s">
        <v>666</v>
      </c>
      <c r="M17" t="s">
        <v>666</v>
      </c>
      <c r="N17" t="s">
        <v>667</v>
      </c>
      <c r="O17" t="s">
        <v>667</v>
      </c>
      <c r="P17" t="s">
        <v>668</v>
      </c>
      <c r="Q17" t="s">
        <v>669</v>
      </c>
      <c r="R17" t="s">
        <v>670</v>
      </c>
      <c r="S17" t="s">
        <v>670</v>
      </c>
      <c r="T17" t="s">
        <v>670</v>
      </c>
      <c r="U17" t="s">
        <v>671</v>
      </c>
      <c r="V17" t="s">
        <v>672</v>
      </c>
      <c r="W17" t="s">
        <v>673</v>
      </c>
      <c r="X17" t="s">
        <v>674</v>
      </c>
      <c r="Y17" t="s">
        <v>675</v>
      </c>
      <c r="Z17" t="s">
        <v>675</v>
      </c>
      <c r="AA17" t="s">
        <v>675</v>
      </c>
      <c r="AB17" t="s">
        <v>744</v>
      </c>
      <c r="AC17" t="s">
        <v>744</v>
      </c>
      <c r="AD17" t="s">
        <v>678</v>
      </c>
      <c r="AE17" t="s">
        <v>727</v>
      </c>
      <c r="AF17" t="s">
        <v>680</v>
      </c>
      <c r="AG17" t="s">
        <v>681</v>
      </c>
      <c r="AH17" t="s">
        <v>681</v>
      </c>
      <c r="AI17" t="s">
        <v>728</v>
      </c>
      <c r="AJ17" t="s">
        <v>683</v>
      </c>
      <c r="AK17" t="s">
        <v>683</v>
      </c>
      <c r="AL17" t="s">
        <v>683</v>
      </c>
      <c r="AM17" t="s">
        <v>684</v>
      </c>
      <c r="AN17" t="s">
        <v>685</v>
      </c>
      <c r="AO17" t="s">
        <v>685</v>
      </c>
      <c r="AP17" t="s">
        <v>686</v>
      </c>
      <c r="AQ17" t="s">
        <v>687</v>
      </c>
      <c r="AR17" t="s">
        <v>688</v>
      </c>
      <c r="AS17" t="s">
        <v>689</v>
      </c>
      <c r="AT17" t="s">
        <v>731</v>
      </c>
      <c r="AU17" t="s">
        <v>732</v>
      </c>
      <c r="AV17" t="s">
        <v>692</v>
      </c>
      <c r="AW17" t="s">
        <v>692</v>
      </c>
      <c r="AX17" t="s">
        <v>693</v>
      </c>
      <c r="AY17" t="s">
        <v>694</v>
      </c>
      <c r="AZ17" t="s">
        <v>694</v>
      </c>
      <c r="BA17" t="s">
        <v>695</v>
      </c>
      <c r="BB17" t="s">
        <v>733</v>
      </c>
      <c r="BC17" t="s">
        <v>734</v>
      </c>
      <c r="BD17" t="s">
        <v>698</v>
      </c>
      <c r="BE17" t="s">
        <v>735</v>
      </c>
      <c r="BF17" t="s">
        <v>700</v>
      </c>
      <c r="BG17" t="s">
        <v>701</v>
      </c>
      <c r="BH17" t="s">
        <v>702</v>
      </c>
      <c r="BI17" t="s">
        <v>703</v>
      </c>
      <c r="BJ17" t="s">
        <v>704</v>
      </c>
      <c r="BK17" t="s">
        <v>705</v>
      </c>
      <c r="BL17" t="s">
        <v>706</v>
      </c>
      <c r="BM17" t="s">
        <v>707</v>
      </c>
      <c r="BN17" t="s">
        <v>708</v>
      </c>
      <c r="BO17" t="s">
        <v>737</v>
      </c>
      <c r="BP17" t="s">
        <v>710</v>
      </c>
      <c r="BQ17" t="s">
        <v>711</v>
      </c>
      <c r="BR17" t="s">
        <v>712</v>
      </c>
      <c r="BS17" t="s">
        <v>712</v>
      </c>
      <c r="BT17" t="s">
        <v>713</v>
      </c>
      <c r="BU17" t="s">
        <v>714</v>
      </c>
      <c r="BV17" t="s">
        <v>715</v>
      </c>
      <c r="BW17" t="s">
        <v>739</v>
      </c>
      <c r="BX17" t="s">
        <v>717</v>
      </c>
      <c r="BY17" t="s">
        <v>718</v>
      </c>
      <c r="BZ17" t="s">
        <v>719</v>
      </c>
      <c r="CA17" t="s">
        <v>720</v>
      </c>
      <c r="CB17" t="s">
        <v>721</v>
      </c>
      <c r="CC17" t="s">
        <v>721</v>
      </c>
      <c r="CD17" t="s">
        <v>722</v>
      </c>
      <c r="CE17" t="s">
        <v>723</v>
      </c>
      <c r="CF17" t="s">
        <v>724</v>
      </c>
    </row>
    <row r="18" spans="1:84">
      <c r="A18" s="68">
        <v>13</v>
      </c>
      <c r="B18" t="s">
        <v>135</v>
      </c>
      <c r="C18" t="s">
        <v>660</v>
      </c>
      <c r="D18" t="s">
        <v>660</v>
      </c>
      <c r="E18" t="s">
        <v>745</v>
      </c>
      <c r="F18" t="s">
        <v>725</v>
      </c>
      <c r="G18" t="s">
        <v>725</v>
      </c>
      <c r="H18" t="s">
        <v>663</v>
      </c>
      <c r="I18" t="s">
        <v>663</v>
      </c>
      <c r="J18" t="s">
        <v>664</v>
      </c>
      <c r="K18" t="s">
        <v>665</v>
      </c>
      <c r="L18" t="s">
        <v>666</v>
      </c>
      <c r="M18" t="s">
        <v>666</v>
      </c>
      <c r="N18" t="s">
        <v>667</v>
      </c>
      <c r="O18" t="s">
        <v>667</v>
      </c>
      <c r="P18" t="s">
        <v>668</v>
      </c>
      <c r="Q18" t="s">
        <v>669</v>
      </c>
      <c r="R18" t="s">
        <v>670</v>
      </c>
      <c r="S18" t="s">
        <v>670</v>
      </c>
      <c r="T18" t="s">
        <v>670</v>
      </c>
      <c r="U18" t="s">
        <v>671</v>
      </c>
      <c r="V18" t="s">
        <v>672</v>
      </c>
      <c r="W18" t="s">
        <v>673</v>
      </c>
      <c r="X18" t="s">
        <v>674</v>
      </c>
      <c r="Y18" t="s">
        <v>675</v>
      </c>
      <c r="Z18" t="s">
        <v>675</v>
      </c>
      <c r="AA18" t="s">
        <v>675</v>
      </c>
      <c r="AB18" t="s">
        <v>744</v>
      </c>
      <c r="AC18" t="s">
        <v>744</v>
      </c>
      <c r="AD18" t="s">
        <v>678</v>
      </c>
      <c r="AE18" t="s">
        <v>727</v>
      </c>
      <c r="AF18" t="s">
        <v>680</v>
      </c>
      <c r="AG18" t="s">
        <v>681</v>
      </c>
      <c r="AH18" t="s">
        <v>681</v>
      </c>
      <c r="AI18" t="s">
        <v>728</v>
      </c>
      <c r="AJ18" t="s">
        <v>683</v>
      </c>
      <c r="AK18" t="s">
        <v>683</v>
      </c>
      <c r="AL18" t="s">
        <v>683</v>
      </c>
      <c r="AM18" t="s">
        <v>684</v>
      </c>
      <c r="AN18" t="s">
        <v>685</v>
      </c>
      <c r="AO18" t="s">
        <v>685</v>
      </c>
      <c r="AP18" t="s">
        <v>686</v>
      </c>
      <c r="AQ18" t="s">
        <v>687</v>
      </c>
      <c r="AR18" t="s">
        <v>730</v>
      </c>
      <c r="AS18" t="s">
        <v>689</v>
      </c>
      <c r="AT18" t="s">
        <v>731</v>
      </c>
      <c r="AU18" t="s">
        <v>732</v>
      </c>
      <c r="AV18" t="s">
        <v>692</v>
      </c>
      <c r="AW18" t="s">
        <v>692</v>
      </c>
      <c r="AX18" t="s">
        <v>693</v>
      </c>
      <c r="AY18" t="s">
        <v>694</v>
      </c>
      <c r="AZ18" t="s">
        <v>694</v>
      </c>
      <c r="BA18" t="s">
        <v>695</v>
      </c>
      <c r="BB18" t="s">
        <v>696</v>
      </c>
      <c r="BC18" t="s">
        <v>697</v>
      </c>
      <c r="BD18" t="s">
        <v>698</v>
      </c>
      <c r="BE18" t="s">
        <v>735</v>
      </c>
      <c r="BF18" t="s">
        <v>736</v>
      </c>
      <c r="BG18" t="s">
        <v>701</v>
      </c>
      <c r="BH18" t="s">
        <v>702</v>
      </c>
      <c r="BI18" t="s">
        <v>136</v>
      </c>
      <c r="BJ18" t="s">
        <v>704</v>
      </c>
      <c r="BK18" t="s">
        <v>705</v>
      </c>
      <c r="BL18" t="s">
        <v>706</v>
      </c>
      <c r="BM18" t="s">
        <v>755</v>
      </c>
      <c r="BN18" t="s">
        <v>708</v>
      </c>
      <c r="BO18" t="s">
        <v>737</v>
      </c>
      <c r="BP18" t="s">
        <v>756</v>
      </c>
      <c r="BQ18" t="s">
        <v>711</v>
      </c>
      <c r="BR18" t="s">
        <v>136</v>
      </c>
      <c r="BS18" t="s">
        <v>712</v>
      </c>
      <c r="BT18" t="s">
        <v>713</v>
      </c>
      <c r="BU18" t="s">
        <v>714</v>
      </c>
      <c r="BV18" t="s">
        <v>715</v>
      </c>
      <c r="BW18" t="s">
        <v>136</v>
      </c>
      <c r="BX18" t="s">
        <v>717</v>
      </c>
      <c r="BY18" t="s">
        <v>718</v>
      </c>
      <c r="BZ18" t="s">
        <v>719</v>
      </c>
      <c r="CA18" t="s">
        <v>720</v>
      </c>
      <c r="CB18" t="s">
        <v>721</v>
      </c>
      <c r="CC18" t="s">
        <v>721</v>
      </c>
      <c r="CD18" t="s">
        <v>722</v>
      </c>
      <c r="CE18" t="s">
        <v>723</v>
      </c>
      <c r="CF18" t="s">
        <v>724</v>
      </c>
    </row>
    <row r="19" spans="1:84">
      <c r="A19" s="68">
        <v>14</v>
      </c>
      <c r="B19" t="s">
        <v>137</v>
      </c>
      <c r="C19" t="s">
        <v>741</v>
      </c>
      <c r="D19" t="s">
        <v>660</v>
      </c>
      <c r="E19" t="s">
        <v>661</v>
      </c>
      <c r="F19" t="s">
        <v>725</v>
      </c>
      <c r="G19" t="s">
        <v>725</v>
      </c>
      <c r="H19" t="s">
        <v>663</v>
      </c>
      <c r="I19" t="s">
        <v>663</v>
      </c>
      <c r="J19" t="s">
        <v>664</v>
      </c>
      <c r="K19" t="s">
        <v>665</v>
      </c>
      <c r="L19" t="s">
        <v>666</v>
      </c>
      <c r="M19" t="s">
        <v>666</v>
      </c>
      <c r="N19" t="s">
        <v>667</v>
      </c>
      <c r="O19" t="s">
        <v>667</v>
      </c>
      <c r="P19" t="s">
        <v>668</v>
      </c>
      <c r="Q19" t="s">
        <v>669</v>
      </c>
      <c r="R19" t="s">
        <v>670</v>
      </c>
      <c r="S19" t="s">
        <v>670</v>
      </c>
      <c r="T19" t="s">
        <v>670</v>
      </c>
      <c r="U19" t="s">
        <v>671</v>
      </c>
      <c r="V19" t="s">
        <v>672</v>
      </c>
      <c r="W19" t="s">
        <v>673</v>
      </c>
      <c r="X19" t="s">
        <v>674</v>
      </c>
      <c r="Y19" t="s">
        <v>675</v>
      </c>
      <c r="Z19" t="s">
        <v>675</v>
      </c>
      <c r="AA19" t="s">
        <v>675</v>
      </c>
      <c r="AB19" t="s">
        <v>677</v>
      </c>
      <c r="AC19" t="s">
        <v>677</v>
      </c>
      <c r="AD19" t="s">
        <v>678</v>
      </c>
      <c r="AE19" t="s">
        <v>727</v>
      </c>
      <c r="AF19" t="s">
        <v>680</v>
      </c>
      <c r="AG19" t="s">
        <v>681</v>
      </c>
      <c r="AH19" t="s">
        <v>681</v>
      </c>
      <c r="AI19" t="s">
        <v>728</v>
      </c>
      <c r="AJ19" t="s">
        <v>683</v>
      </c>
      <c r="AK19" t="s">
        <v>683</v>
      </c>
      <c r="AL19" t="s">
        <v>683</v>
      </c>
      <c r="AM19" t="s">
        <v>684</v>
      </c>
      <c r="AN19" t="s">
        <v>685</v>
      </c>
      <c r="AO19" t="s">
        <v>685</v>
      </c>
      <c r="AP19" t="s">
        <v>686</v>
      </c>
      <c r="AQ19" t="s">
        <v>687</v>
      </c>
      <c r="AR19" t="s">
        <v>730</v>
      </c>
      <c r="AS19" t="s">
        <v>689</v>
      </c>
      <c r="AT19" t="s">
        <v>731</v>
      </c>
      <c r="AU19" t="s">
        <v>691</v>
      </c>
      <c r="AV19" t="s">
        <v>692</v>
      </c>
      <c r="AW19" t="s">
        <v>692</v>
      </c>
      <c r="AX19" t="s">
        <v>693</v>
      </c>
      <c r="AY19" t="s">
        <v>694</v>
      </c>
      <c r="AZ19" t="s">
        <v>694</v>
      </c>
      <c r="BA19" t="s">
        <v>695</v>
      </c>
      <c r="BB19" t="s">
        <v>733</v>
      </c>
      <c r="BC19" t="s">
        <v>734</v>
      </c>
      <c r="BD19" t="s">
        <v>698</v>
      </c>
      <c r="BE19" t="s">
        <v>735</v>
      </c>
      <c r="BF19" t="s">
        <v>700</v>
      </c>
      <c r="BG19" t="s">
        <v>701</v>
      </c>
      <c r="BH19" t="s">
        <v>702</v>
      </c>
      <c r="BI19" t="s">
        <v>703</v>
      </c>
      <c r="BJ19" t="s">
        <v>704</v>
      </c>
      <c r="BK19" t="s">
        <v>772</v>
      </c>
      <c r="BL19" t="s">
        <v>706</v>
      </c>
      <c r="BM19" t="s">
        <v>755</v>
      </c>
      <c r="BN19" t="s">
        <v>708</v>
      </c>
      <c r="BO19" t="s">
        <v>709</v>
      </c>
      <c r="BP19" t="s">
        <v>710</v>
      </c>
      <c r="BQ19" t="s">
        <v>711</v>
      </c>
      <c r="BR19" t="s">
        <v>712</v>
      </c>
      <c r="BS19" t="s">
        <v>712</v>
      </c>
      <c r="BT19" t="s">
        <v>713</v>
      </c>
      <c r="BU19" t="s">
        <v>714</v>
      </c>
      <c r="BV19" t="s">
        <v>715</v>
      </c>
      <c r="BW19" t="s">
        <v>739</v>
      </c>
      <c r="BX19" t="s">
        <v>717</v>
      </c>
      <c r="BY19" t="s">
        <v>718</v>
      </c>
      <c r="BZ19" t="s">
        <v>719</v>
      </c>
      <c r="CA19" t="s">
        <v>780</v>
      </c>
      <c r="CB19" t="s">
        <v>721</v>
      </c>
      <c r="CC19" t="s">
        <v>721</v>
      </c>
      <c r="CD19" t="s">
        <v>722</v>
      </c>
      <c r="CE19" t="s">
        <v>723</v>
      </c>
      <c r="CF19" t="s">
        <v>724</v>
      </c>
    </row>
    <row r="20" spans="1:84">
      <c r="A20" s="68">
        <v>15</v>
      </c>
      <c r="B20" t="s">
        <v>115</v>
      </c>
      <c r="C20" t="s">
        <v>660</v>
      </c>
      <c r="D20" t="s">
        <v>660</v>
      </c>
      <c r="E20" t="s">
        <v>661</v>
      </c>
      <c r="F20" t="s">
        <v>725</v>
      </c>
      <c r="G20" t="s">
        <v>725</v>
      </c>
      <c r="H20" t="s">
        <v>663</v>
      </c>
      <c r="I20" t="s">
        <v>663</v>
      </c>
      <c r="J20" t="s">
        <v>664</v>
      </c>
      <c r="K20" t="s">
        <v>665</v>
      </c>
      <c r="L20" t="s">
        <v>666</v>
      </c>
      <c r="M20" t="s">
        <v>666</v>
      </c>
      <c r="N20" t="s">
        <v>667</v>
      </c>
      <c r="O20" t="s">
        <v>667</v>
      </c>
      <c r="P20" t="s">
        <v>668</v>
      </c>
      <c r="Q20" t="s">
        <v>669</v>
      </c>
      <c r="R20" t="s">
        <v>670</v>
      </c>
      <c r="S20" t="s">
        <v>670</v>
      </c>
      <c r="T20" t="s">
        <v>670</v>
      </c>
      <c r="U20" t="s">
        <v>671</v>
      </c>
      <c r="V20" t="s">
        <v>672</v>
      </c>
      <c r="W20" t="s">
        <v>673</v>
      </c>
      <c r="X20" t="s">
        <v>674</v>
      </c>
      <c r="Y20" t="s">
        <v>675</v>
      </c>
      <c r="Z20" t="s">
        <v>676</v>
      </c>
      <c r="AA20" t="s">
        <v>676</v>
      </c>
      <c r="AB20" t="s">
        <v>677</v>
      </c>
      <c r="AC20" t="s">
        <v>677</v>
      </c>
      <c r="AD20" t="s">
        <v>678</v>
      </c>
      <c r="AE20" t="s">
        <v>727</v>
      </c>
      <c r="AF20" t="s">
        <v>680</v>
      </c>
      <c r="AG20" t="s">
        <v>681</v>
      </c>
      <c r="AH20" t="s">
        <v>681</v>
      </c>
      <c r="AI20" t="s">
        <v>728</v>
      </c>
      <c r="AJ20" t="s">
        <v>762</v>
      </c>
      <c r="AK20" t="s">
        <v>762</v>
      </c>
      <c r="AL20" t="s">
        <v>762</v>
      </c>
      <c r="AM20" t="s">
        <v>729</v>
      </c>
      <c r="AN20" t="s">
        <v>685</v>
      </c>
      <c r="AO20" t="s">
        <v>685</v>
      </c>
      <c r="AP20" t="s">
        <v>686</v>
      </c>
      <c r="AQ20" t="s">
        <v>687</v>
      </c>
      <c r="AR20" t="s">
        <v>688</v>
      </c>
      <c r="AS20" t="s">
        <v>750</v>
      </c>
      <c r="AT20" t="s">
        <v>731</v>
      </c>
      <c r="AU20" t="s">
        <v>732</v>
      </c>
      <c r="AV20" t="s">
        <v>692</v>
      </c>
      <c r="AW20" t="s">
        <v>692</v>
      </c>
      <c r="AX20" t="s">
        <v>693</v>
      </c>
      <c r="AY20" t="s">
        <v>694</v>
      </c>
      <c r="AZ20" t="s">
        <v>694</v>
      </c>
      <c r="BA20" t="s">
        <v>695</v>
      </c>
      <c r="BB20" t="s">
        <v>733</v>
      </c>
      <c r="BC20" t="s">
        <v>734</v>
      </c>
      <c r="BD20" t="s">
        <v>698</v>
      </c>
      <c r="BE20" t="s">
        <v>735</v>
      </c>
      <c r="BF20" t="s">
        <v>700</v>
      </c>
      <c r="BG20" t="s">
        <v>701</v>
      </c>
      <c r="BH20" t="s">
        <v>702</v>
      </c>
      <c r="BI20" t="s">
        <v>703</v>
      </c>
      <c r="BJ20" t="s">
        <v>704</v>
      </c>
      <c r="BK20" t="s">
        <v>705</v>
      </c>
      <c r="BL20" t="s">
        <v>706</v>
      </c>
      <c r="BM20" t="s">
        <v>707</v>
      </c>
      <c r="BN20" t="s">
        <v>708</v>
      </c>
      <c r="BO20" t="s">
        <v>737</v>
      </c>
      <c r="BP20" t="s">
        <v>710</v>
      </c>
      <c r="BQ20" t="s">
        <v>711</v>
      </c>
      <c r="BR20" t="s">
        <v>136</v>
      </c>
      <c r="BS20" t="s">
        <v>766</v>
      </c>
      <c r="BT20" t="s">
        <v>767</v>
      </c>
      <c r="BU20" t="s">
        <v>714</v>
      </c>
      <c r="BV20" t="s">
        <v>715</v>
      </c>
      <c r="BW20" t="s">
        <v>739</v>
      </c>
      <c r="BX20" t="s">
        <v>717</v>
      </c>
      <c r="BY20" t="s">
        <v>718</v>
      </c>
      <c r="BZ20" t="s">
        <v>719</v>
      </c>
      <c r="CA20" t="s">
        <v>720</v>
      </c>
      <c r="CB20" t="s">
        <v>721</v>
      </c>
      <c r="CC20" t="s">
        <v>721</v>
      </c>
      <c r="CD20" t="s">
        <v>722</v>
      </c>
      <c r="CE20" t="s">
        <v>723</v>
      </c>
      <c r="CF20" t="s">
        <v>724</v>
      </c>
    </row>
    <row r="21" spans="1:84">
      <c r="A21" s="68">
        <v>16</v>
      </c>
      <c r="B21" t="s">
        <v>117</v>
      </c>
      <c r="C21" t="s">
        <v>660</v>
      </c>
      <c r="D21" t="s">
        <v>660</v>
      </c>
      <c r="E21" t="s">
        <v>661</v>
      </c>
      <c r="F21" t="s">
        <v>725</v>
      </c>
      <c r="G21" t="s">
        <v>725</v>
      </c>
      <c r="H21" t="s">
        <v>663</v>
      </c>
      <c r="I21" t="s">
        <v>663</v>
      </c>
      <c r="J21" t="s">
        <v>664</v>
      </c>
      <c r="K21" t="s">
        <v>665</v>
      </c>
      <c r="L21" t="s">
        <v>781</v>
      </c>
      <c r="M21" t="s">
        <v>666</v>
      </c>
      <c r="N21" t="s">
        <v>667</v>
      </c>
      <c r="O21" t="s">
        <v>667</v>
      </c>
      <c r="P21" t="s">
        <v>668</v>
      </c>
      <c r="Q21" t="s">
        <v>669</v>
      </c>
      <c r="R21" t="s">
        <v>670</v>
      </c>
      <c r="S21" t="s">
        <v>670</v>
      </c>
      <c r="T21" t="s">
        <v>670</v>
      </c>
      <c r="U21" t="s">
        <v>671</v>
      </c>
      <c r="V21" t="s">
        <v>672</v>
      </c>
      <c r="W21" t="s">
        <v>673</v>
      </c>
      <c r="X21" t="s">
        <v>674</v>
      </c>
      <c r="Y21" t="s">
        <v>675</v>
      </c>
      <c r="Z21" t="s">
        <v>676</v>
      </c>
      <c r="AA21" t="s">
        <v>676</v>
      </c>
      <c r="AB21" t="s">
        <v>677</v>
      </c>
      <c r="AC21" t="s">
        <v>677</v>
      </c>
      <c r="AD21" t="s">
        <v>678</v>
      </c>
      <c r="AE21" t="s">
        <v>727</v>
      </c>
      <c r="AF21" t="s">
        <v>680</v>
      </c>
      <c r="AG21" t="s">
        <v>681</v>
      </c>
      <c r="AH21" t="s">
        <v>681</v>
      </c>
      <c r="AI21" t="s">
        <v>682</v>
      </c>
      <c r="AJ21" t="s">
        <v>683</v>
      </c>
      <c r="AK21" t="s">
        <v>683</v>
      </c>
      <c r="AL21" t="s">
        <v>683</v>
      </c>
      <c r="AM21" t="s">
        <v>684</v>
      </c>
      <c r="AN21" t="s">
        <v>685</v>
      </c>
      <c r="AO21" t="s">
        <v>685</v>
      </c>
      <c r="AP21" t="s">
        <v>686</v>
      </c>
      <c r="AQ21" t="s">
        <v>687</v>
      </c>
      <c r="AR21" t="s">
        <v>730</v>
      </c>
      <c r="AS21" t="s">
        <v>689</v>
      </c>
      <c r="AT21" t="s">
        <v>731</v>
      </c>
      <c r="AU21" t="s">
        <v>732</v>
      </c>
      <c r="AV21" t="s">
        <v>692</v>
      </c>
      <c r="AW21" t="s">
        <v>692</v>
      </c>
      <c r="AX21" t="s">
        <v>782</v>
      </c>
      <c r="AY21" t="s">
        <v>765</v>
      </c>
      <c r="AZ21" t="s">
        <v>694</v>
      </c>
      <c r="BA21" t="s">
        <v>695</v>
      </c>
      <c r="BB21" t="s">
        <v>733</v>
      </c>
      <c r="BC21" t="s">
        <v>734</v>
      </c>
      <c r="BD21" t="s">
        <v>698</v>
      </c>
      <c r="BE21" t="s">
        <v>735</v>
      </c>
      <c r="BF21" t="s">
        <v>700</v>
      </c>
      <c r="BG21" t="s">
        <v>701</v>
      </c>
      <c r="BH21" t="s">
        <v>702</v>
      </c>
      <c r="BI21" t="s">
        <v>703</v>
      </c>
      <c r="BJ21" t="s">
        <v>704</v>
      </c>
      <c r="BK21" t="s">
        <v>705</v>
      </c>
      <c r="BL21" t="s">
        <v>706</v>
      </c>
      <c r="BM21" t="s">
        <v>755</v>
      </c>
      <c r="BN21" t="s">
        <v>708</v>
      </c>
      <c r="BO21" t="s">
        <v>737</v>
      </c>
      <c r="BP21" t="s">
        <v>710</v>
      </c>
      <c r="BQ21" t="s">
        <v>711</v>
      </c>
      <c r="BR21" t="s">
        <v>712</v>
      </c>
      <c r="BS21" t="s">
        <v>712</v>
      </c>
      <c r="BT21" t="s">
        <v>713</v>
      </c>
      <c r="BU21" t="s">
        <v>714</v>
      </c>
      <c r="BV21" t="s">
        <v>715</v>
      </c>
      <c r="BW21" t="s">
        <v>136</v>
      </c>
      <c r="BX21" t="s">
        <v>717</v>
      </c>
      <c r="BY21" t="s">
        <v>718</v>
      </c>
      <c r="BZ21" t="s">
        <v>719</v>
      </c>
      <c r="CA21" t="s">
        <v>720</v>
      </c>
      <c r="CB21" t="s">
        <v>721</v>
      </c>
      <c r="CC21" t="s">
        <v>721</v>
      </c>
      <c r="CD21" t="s">
        <v>722</v>
      </c>
      <c r="CE21" t="s">
        <v>723</v>
      </c>
      <c r="CF21" t="s">
        <v>724</v>
      </c>
    </row>
    <row r="22" spans="1:84">
      <c r="A22" s="68">
        <v>17</v>
      </c>
      <c r="B22" t="s">
        <v>139</v>
      </c>
      <c r="C22" t="s">
        <v>660</v>
      </c>
      <c r="D22" t="s">
        <v>742</v>
      </c>
      <c r="E22" t="s">
        <v>745</v>
      </c>
      <c r="F22" t="s">
        <v>725</v>
      </c>
      <c r="G22" t="s">
        <v>725</v>
      </c>
      <c r="H22" t="s">
        <v>663</v>
      </c>
      <c r="I22" t="s">
        <v>663</v>
      </c>
      <c r="J22" t="s">
        <v>664</v>
      </c>
      <c r="K22" t="s">
        <v>665</v>
      </c>
      <c r="L22" t="s">
        <v>666</v>
      </c>
      <c r="M22" t="s">
        <v>666</v>
      </c>
      <c r="N22" t="s">
        <v>667</v>
      </c>
      <c r="O22" t="s">
        <v>667</v>
      </c>
      <c r="P22" t="s">
        <v>668</v>
      </c>
      <c r="Q22" t="s">
        <v>669</v>
      </c>
      <c r="R22" t="s">
        <v>670</v>
      </c>
      <c r="S22" t="s">
        <v>670</v>
      </c>
      <c r="T22" t="s">
        <v>670</v>
      </c>
      <c r="U22" t="s">
        <v>747</v>
      </c>
      <c r="V22" t="s">
        <v>672</v>
      </c>
      <c r="W22" t="s">
        <v>673</v>
      </c>
      <c r="X22" t="s">
        <v>674</v>
      </c>
      <c r="Y22" t="s">
        <v>675</v>
      </c>
      <c r="Z22" t="s">
        <v>675</v>
      </c>
      <c r="AA22" t="s">
        <v>675</v>
      </c>
      <c r="AB22" t="s">
        <v>677</v>
      </c>
      <c r="AC22" t="s">
        <v>677</v>
      </c>
      <c r="AD22" t="s">
        <v>678</v>
      </c>
      <c r="AE22" t="s">
        <v>727</v>
      </c>
      <c r="AF22" t="s">
        <v>680</v>
      </c>
      <c r="AG22" t="s">
        <v>681</v>
      </c>
      <c r="AH22" t="s">
        <v>681</v>
      </c>
      <c r="AI22" t="s">
        <v>728</v>
      </c>
      <c r="AJ22" t="s">
        <v>683</v>
      </c>
      <c r="AK22" t="s">
        <v>683</v>
      </c>
      <c r="AL22" t="s">
        <v>683</v>
      </c>
      <c r="AM22" t="s">
        <v>746</v>
      </c>
      <c r="AN22" t="s">
        <v>685</v>
      </c>
      <c r="AO22" t="s">
        <v>685</v>
      </c>
      <c r="AP22" t="s">
        <v>686</v>
      </c>
      <c r="AQ22" t="s">
        <v>687</v>
      </c>
      <c r="AR22" t="s">
        <v>730</v>
      </c>
      <c r="AS22" t="s">
        <v>689</v>
      </c>
      <c r="AT22" t="s">
        <v>731</v>
      </c>
      <c r="AU22" t="s">
        <v>732</v>
      </c>
      <c r="AV22" t="s">
        <v>692</v>
      </c>
      <c r="AW22" t="s">
        <v>692</v>
      </c>
      <c r="AX22" t="s">
        <v>782</v>
      </c>
      <c r="AY22" t="s">
        <v>765</v>
      </c>
      <c r="AZ22" t="s">
        <v>694</v>
      </c>
      <c r="BA22" t="s">
        <v>695</v>
      </c>
      <c r="BB22" t="s">
        <v>733</v>
      </c>
      <c r="BC22" t="s">
        <v>734</v>
      </c>
      <c r="BD22" t="s">
        <v>698</v>
      </c>
      <c r="BE22" t="s">
        <v>735</v>
      </c>
      <c r="BF22" t="s">
        <v>700</v>
      </c>
      <c r="BG22" t="s">
        <v>701</v>
      </c>
      <c r="BH22" t="s">
        <v>702</v>
      </c>
      <c r="BI22" t="s">
        <v>779</v>
      </c>
      <c r="BJ22" t="s">
        <v>704</v>
      </c>
      <c r="BK22" t="s">
        <v>705</v>
      </c>
      <c r="BL22" t="s">
        <v>706</v>
      </c>
      <c r="BM22" t="s">
        <v>755</v>
      </c>
      <c r="BN22" t="s">
        <v>708</v>
      </c>
      <c r="BO22" t="s">
        <v>709</v>
      </c>
      <c r="BP22" t="s">
        <v>710</v>
      </c>
      <c r="BQ22" t="s">
        <v>711</v>
      </c>
      <c r="BR22" t="s">
        <v>712</v>
      </c>
      <c r="BS22" t="s">
        <v>712</v>
      </c>
      <c r="BT22" t="s">
        <v>713</v>
      </c>
      <c r="BU22" t="s">
        <v>714</v>
      </c>
      <c r="BV22" t="s">
        <v>715</v>
      </c>
      <c r="BW22" t="s">
        <v>739</v>
      </c>
      <c r="BX22" t="s">
        <v>717</v>
      </c>
      <c r="BY22" t="s">
        <v>718</v>
      </c>
      <c r="BZ22" t="s">
        <v>740</v>
      </c>
      <c r="CA22" t="s">
        <v>720</v>
      </c>
      <c r="CB22" t="s">
        <v>721</v>
      </c>
      <c r="CC22" t="s">
        <v>721</v>
      </c>
      <c r="CD22" t="s">
        <v>722</v>
      </c>
      <c r="CE22" t="s">
        <v>723</v>
      </c>
      <c r="CF22" t="s">
        <v>724</v>
      </c>
    </row>
    <row r="23" spans="1:84">
      <c r="A23" s="68">
        <v>18</v>
      </c>
      <c r="B23" t="s">
        <v>141</v>
      </c>
      <c r="C23" t="s">
        <v>660</v>
      </c>
      <c r="D23" t="s">
        <v>660</v>
      </c>
      <c r="E23" t="s">
        <v>745</v>
      </c>
      <c r="F23" t="s">
        <v>725</v>
      </c>
      <c r="G23" t="s">
        <v>725</v>
      </c>
      <c r="H23" t="s">
        <v>663</v>
      </c>
      <c r="I23" t="s">
        <v>663</v>
      </c>
      <c r="J23" t="s">
        <v>664</v>
      </c>
      <c r="K23" t="s">
        <v>665</v>
      </c>
      <c r="L23" t="s">
        <v>666</v>
      </c>
      <c r="M23" t="s">
        <v>666</v>
      </c>
      <c r="N23" t="s">
        <v>667</v>
      </c>
      <c r="O23" t="s">
        <v>667</v>
      </c>
      <c r="P23" t="s">
        <v>668</v>
      </c>
      <c r="Q23" t="s">
        <v>669</v>
      </c>
      <c r="R23" t="s">
        <v>670</v>
      </c>
      <c r="S23" t="s">
        <v>670</v>
      </c>
      <c r="T23" t="s">
        <v>670</v>
      </c>
      <c r="U23" t="s">
        <v>747</v>
      </c>
      <c r="V23" t="s">
        <v>672</v>
      </c>
      <c r="W23" t="s">
        <v>673</v>
      </c>
      <c r="X23" t="s">
        <v>674</v>
      </c>
      <c r="Y23" t="s">
        <v>675</v>
      </c>
      <c r="Z23" t="s">
        <v>675</v>
      </c>
      <c r="AA23" t="s">
        <v>675</v>
      </c>
      <c r="AB23" t="s">
        <v>677</v>
      </c>
      <c r="AC23" t="s">
        <v>677</v>
      </c>
      <c r="AD23" t="s">
        <v>678</v>
      </c>
      <c r="AE23" t="s">
        <v>727</v>
      </c>
      <c r="AF23" t="s">
        <v>680</v>
      </c>
      <c r="AG23" t="s">
        <v>681</v>
      </c>
      <c r="AH23" t="s">
        <v>681</v>
      </c>
      <c r="AI23" t="s">
        <v>728</v>
      </c>
      <c r="AJ23" t="s">
        <v>683</v>
      </c>
      <c r="AK23" t="s">
        <v>683</v>
      </c>
      <c r="AL23" t="s">
        <v>683</v>
      </c>
      <c r="AM23" t="s">
        <v>746</v>
      </c>
      <c r="AN23" t="s">
        <v>685</v>
      </c>
      <c r="AO23" t="s">
        <v>685</v>
      </c>
      <c r="AP23" t="s">
        <v>686</v>
      </c>
      <c r="AQ23" t="s">
        <v>687</v>
      </c>
      <c r="AR23" t="s">
        <v>688</v>
      </c>
      <c r="AS23" t="s">
        <v>689</v>
      </c>
      <c r="AT23" t="s">
        <v>731</v>
      </c>
      <c r="AU23" t="s">
        <v>732</v>
      </c>
      <c r="AV23" t="s">
        <v>692</v>
      </c>
      <c r="AW23" t="s">
        <v>692</v>
      </c>
      <c r="AX23" t="s">
        <v>782</v>
      </c>
      <c r="AY23" t="s">
        <v>694</v>
      </c>
      <c r="AZ23" t="s">
        <v>694</v>
      </c>
      <c r="BA23" t="s">
        <v>695</v>
      </c>
      <c r="BB23" t="s">
        <v>733</v>
      </c>
      <c r="BC23" t="s">
        <v>697</v>
      </c>
      <c r="BD23" t="s">
        <v>698</v>
      </c>
      <c r="BE23" t="s">
        <v>735</v>
      </c>
      <c r="BF23" t="s">
        <v>700</v>
      </c>
      <c r="BG23" t="s">
        <v>701</v>
      </c>
      <c r="BH23" t="s">
        <v>702</v>
      </c>
      <c r="BI23" t="s">
        <v>779</v>
      </c>
      <c r="BJ23" t="s">
        <v>704</v>
      </c>
      <c r="BK23" t="s">
        <v>705</v>
      </c>
      <c r="BL23" t="s">
        <v>706</v>
      </c>
      <c r="BM23" t="s">
        <v>755</v>
      </c>
      <c r="BN23" t="s">
        <v>708</v>
      </c>
      <c r="BO23" t="s">
        <v>737</v>
      </c>
      <c r="BP23" t="s">
        <v>710</v>
      </c>
      <c r="BQ23" t="s">
        <v>711</v>
      </c>
      <c r="BR23" t="s">
        <v>712</v>
      </c>
      <c r="BS23" t="s">
        <v>712</v>
      </c>
      <c r="BT23" t="s">
        <v>713</v>
      </c>
      <c r="BU23" t="s">
        <v>714</v>
      </c>
      <c r="BV23" t="s">
        <v>715</v>
      </c>
      <c r="BW23" t="s">
        <v>136</v>
      </c>
      <c r="BX23" t="s">
        <v>717</v>
      </c>
      <c r="BY23" t="s">
        <v>740</v>
      </c>
      <c r="BZ23" t="s">
        <v>719</v>
      </c>
      <c r="CA23" t="s">
        <v>720</v>
      </c>
      <c r="CB23" t="s">
        <v>721</v>
      </c>
      <c r="CC23" t="s">
        <v>721</v>
      </c>
      <c r="CD23" t="s">
        <v>722</v>
      </c>
      <c r="CE23" t="s">
        <v>723</v>
      </c>
      <c r="CF23" t="s">
        <v>724</v>
      </c>
    </row>
    <row r="24" spans="1:84">
      <c r="A24" s="68">
        <v>19</v>
      </c>
      <c r="B24" t="s">
        <v>143</v>
      </c>
      <c r="C24" t="s">
        <v>660</v>
      </c>
      <c r="D24" t="s">
        <v>660</v>
      </c>
      <c r="E24" t="s">
        <v>745</v>
      </c>
      <c r="F24" t="s">
        <v>725</v>
      </c>
      <c r="G24" t="s">
        <v>725</v>
      </c>
      <c r="H24" t="s">
        <v>663</v>
      </c>
      <c r="I24" t="s">
        <v>663</v>
      </c>
      <c r="J24" t="s">
        <v>664</v>
      </c>
      <c r="K24" t="s">
        <v>665</v>
      </c>
      <c r="L24" t="s">
        <v>666</v>
      </c>
      <c r="M24" t="s">
        <v>666</v>
      </c>
      <c r="N24" t="s">
        <v>667</v>
      </c>
      <c r="O24" t="s">
        <v>667</v>
      </c>
      <c r="P24" t="s">
        <v>668</v>
      </c>
      <c r="Q24" t="s">
        <v>669</v>
      </c>
      <c r="R24" t="s">
        <v>670</v>
      </c>
      <c r="S24" t="s">
        <v>670</v>
      </c>
      <c r="T24" t="s">
        <v>670</v>
      </c>
      <c r="U24" t="s">
        <v>671</v>
      </c>
      <c r="V24" t="s">
        <v>672</v>
      </c>
      <c r="W24" t="s">
        <v>673</v>
      </c>
      <c r="X24" t="s">
        <v>674</v>
      </c>
      <c r="Y24" t="s">
        <v>675</v>
      </c>
      <c r="Z24" t="s">
        <v>675</v>
      </c>
      <c r="AA24" t="s">
        <v>675</v>
      </c>
      <c r="AB24" t="s">
        <v>677</v>
      </c>
      <c r="AC24" t="s">
        <v>677</v>
      </c>
      <c r="AD24" t="s">
        <v>678</v>
      </c>
      <c r="AE24" t="s">
        <v>727</v>
      </c>
      <c r="AF24" t="s">
        <v>680</v>
      </c>
      <c r="AG24" t="s">
        <v>681</v>
      </c>
      <c r="AH24" t="s">
        <v>681</v>
      </c>
      <c r="AI24" t="s">
        <v>728</v>
      </c>
      <c r="AJ24" t="s">
        <v>762</v>
      </c>
      <c r="AK24" t="s">
        <v>762</v>
      </c>
      <c r="AL24" t="s">
        <v>762</v>
      </c>
      <c r="AM24" t="s">
        <v>746</v>
      </c>
      <c r="AN24" t="s">
        <v>685</v>
      </c>
      <c r="AO24" t="s">
        <v>685</v>
      </c>
      <c r="AP24" t="s">
        <v>686</v>
      </c>
      <c r="AQ24" t="s">
        <v>687</v>
      </c>
      <c r="AR24" t="s">
        <v>730</v>
      </c>
      <c r="AS24" t="s">
        <v>689</v>
      </c>
      <c r="AT24" t="s">
        <v>690</v>
      </c>
      <c r="AU24" t="s">
        <v>732</v>
      </c>
      <c r="AV24" t="s">
        <v>692</v>
      </c>
      <c r="AW24" t="s">
        <v>692</v>
      </c>
      <c r="AX24" t="s">
        <v>693</v>
      </c>
      <c r="AY24" t="s">
        <v>694</v>
      </c>
      <c r="AZ24" t="s">
        <v>694</v>
      </c>
      <c r="BA24" t="s">
        <v>695</v>
      </c>
      <c r="BB24" t="s">
        <v>733</v>
      </c>
      <c r="BC24" t="s">
        <v>734</v>
      </c>
      <c r="BD24" t="s">
        <v>698</v>
      </c>
      <c r="BE24" t="s">
        <v>735</v>
      </c>
      <c r="BF24" t="s">
        <v>700</v>
      </c>
      <c r="BG24" t="s">
        <v>783</v>
      </c>
      <c r="BH24" t="s">
        <v>702</v>
      </c>
      <c r="BI24" t="s">
        <v>779</v>
      </c>
      <c r="BJ24" t="s">
        <v>704</v>
      </c>
      <c r="BK24" t="s">
        <v>705</v>
      </c>
      <c r="BL24" t="s">
        <v>706</v>
      </c>
      <c r="BM24" t="s">
        <v>707</v>
      </c>
      <c r="BN24" t="s">
        <v>708</v>
      </c>
      <c r="BO24" t="s">
        <v>737</v>
      </c>
      <c r="BP24" t="s">
        <v>710</v>
      </c>
      <c r="BQ24" t="s">
        <v>711</v>
      </c>
      <c r="BR24" t="s">
        <v>712</v>
      </c>
      <c r="BS24" t="s">
        <v>712</v>
      </c>
      <c r="BT24" t="s">
        <v>713</v>
      </c>
      <c r="BU24" t="s">
        <v>714</v>
      </c>
      <c r="BV24" t="s">
        <v>715</v>
      </c>
      <c r="BW24" t="s">
        <v>739</v>
      </c>
      <c r="BX24" t="s">
        <v>717</v>
      </c>
      <c r="BY24" t="s">
        <v>740</v>
      </c>
      <c r="BZ24" t="s">
        <v>740</v>
      </c>
      <c r="CA24" t="s">
        <v>720</v>
      </c>
      <c r="CB24" t="s">
        <v>721</v>
      </c>
      <c r="CC24" t="s">
        <v>721</v>
      </c>
      <c r="CD24" t="s">
        <v>722</v>
      </c>
      <c r="CE24" t="s">
        <v>723</v>
      </c>
      <c r="CF24" t="s">
        <v>724</v>
      </c>
    </row>
    <row r="25" spans="1:84">
      <c r="A25" s="68">
        <v>20</v>
      </c>
      <c r="B25" t="s">
        <v>145</v>
      </c>
      <c r="C25" t="s">
        <v>660</v>
      </c>
      <c r="D25" t="s">
        <v>660</v>
      </c>
      <c r="E25" t="s">
        <v>661</v>
      </c>
      <c r="F25" t="s">
        <v>725</v>
      </c>
      <c r="G25" t="s">
        <v>725</v>
      </c>
      <c r="H25" t="s">
        <v>663</v>
      </c>
      <c r="I25" t="s">
        <v>663</v>
      </c>
      <c r="J25" t="s">
        <v>664</v>
      </c>
      <c r="K25" t="s">
        <v>665</v>
      </c>
      <c r="L25" t="s">
        <v>666</v>
      </c>
      <c r="M25" t="s">
        <v>666</v>
      </c>
      <c r="N25" t="s">
        <v>784</v>
      </c>
      <c r="O25" t="s">
        <v>784</v>
      </c>
      <c r="P25" t="s">
        <v>668</v>
      </c>
      <c r="Q25" t="s">
        <v>669</v>
      </c>
      <c r="R25" t="s">
        <v>670</v>
      </c>
      <c r="S25" t="s">
        <v>670</v>
      </c>
      <c r="T25" t="s">
        <v>670</v>
      </c>
      <c r="U25" t="s">
        <v>671</v>
      </c>
      <c r="V25" t="s">
        <v>672</v>
      </c>
      <c r="W25" t="s">
        <v>673</v>
      </c>
      <c r="X25" t="s">
        <v>674</v>
      </c>
      <c r="Y25" t="s">
        <v>675</v>
      </c>
      <c r="Z25" t="s">
        <v>676</v>
      </c>
      <c r="AA25" t="s">
        <v>676</v>
      </c>
      <c r="AB25" t="s">
        <v>744</v>
      </c>
      <c r="AC25" t="s">
        <v>677</v>
      </c>
      <c r="AD25" t="s">
        <v>678</v>
      </c>
      <c r="AE25" t="s">
        <v>727</v>
      </c>
      <c r="AF25" t="s">
        <v>680</v>
      </c>
      <c r="AG25" t="s">
        <v>681</v>
      </c>
      <c r="AH25" t="s">
        <v>681</v>
      </c>
      <c r="AI25" t="s">
        <v>728</v>
      </c>
      <c r="AJ25" t="s">
        <v>683</v>
      </c>
      <c r="AK25" t="s">
        <v>683</v>
      </c>
      <c r="AL25" t="s">
        <v>683</v>
      </c>
      <c r="AM25" t="s">
        <v>729</v>
      </c>
      <c r="AN25" t="s">
        <v>685</v>
      </c>
      <c r="AO25" s="298" t="s">
        <v>685</v>
      </c>
      <c r="AP25" t="s">
        <v>686</v>
      </c>
      <c r="AQ25" t="s">
        <v>687</v>
      </c>
      <c r="AR25" t="s">
        <v>688</v>
      </c>
      <c r="AS25" t="s">
        <v>689</v>
      </c>
      <c r="AT25" t="s">
        <v>731</v>
      </c>
      <c r="AU25" t="s">
        <v>732</v>
      </c>
      <c r="AV25" t="s">
        <v>692</v>
      </c>
      <c r="AW25" t="s">
        <v>692</v>
      </c>
      <c r="AX25" t="s">
        <v>693</v>
      </c>
      <c r="AY25" t="s">
        <v>694</v>
      </c>
      <c r="AZ25" t="s">
        <v>694</v>
      </c>
      <c r="BA25" t="s">
        <v>695</v>
      </c>
      <c r="BB25" t="s">
        <v>696</v>
      </c>
      <c r="BC25" t="s">
        <v>697</v>
      </c>
      <c r="BD25" t="s">
        <v>771</v>
      </c>
      <c r="BE25" t="s">
        <v>735</v>
      </c>
      <c r="BF25" t="s">
        <v>700</v>
      </c>
      <c r="BG25" t="s">
        <v>701</v>
      </c>
      <c r="BH25" t="s">
        <v>702</v>
      </c>
      <c r="BI25" t="s">
        <v>703</v>
      </c>
      <c r="BJ25" t="s">
        <v>704</v>
      </c>
      <c r="BK25" t="s">
        <v>772</v>
      </c>
      <c r="BL25" t="s">
        <v>706</v>
      </c>
      <c r="BM25" t="s">
        <v>755</v>
      </c>
      <c r="BN25" t="s">
        <v>778</v>
      </c>
      <c r="BO25" t="s">
        <v>709</v>
      </c>
      <c r="BP25" t="s">
        <v>710</v>
      </c>
      <c r="BQ25" t="s">
        <v>711</v>
      </c>
      <c r="BR25" t="s">
        <v>712</v>
      </c>
      <c r="BS25" t="s">
        <v>712</v>
      </c>
      <c r="BT25" t="s">
        <v>713</v>
      </c>
      <c r="BU25" t="s">
        <v>714</v>
      </c>
      <c r="BV25" t="s">
        <v>715</v>
      </c>
      <c r="BW25" t="s">
        <v>739</v>
      </c>
      <c r="BX25" t="s">
        <v>717</v>
      </c>
      <c r="BY25" t="s">
        <v>718</v>
      </c>
      <c r="BZ25" t="s">
        <v>719</v>
      </c>
      <c r="CA25" t="s">
        <v>720</v>
      </c>
      <c r="CB25" t="s">
        <v>721</v>
      </c>
      <c r="CC25" t="s">
        <v>721</v>
      </c>
      <c r="CD25" t="s">
        <v>722</v>
      </c>
      <c r="CE25" t="s">
        <v>723</v>
      </c>
      <c r="CF25" t="s">
        <v>724</v>
      </c>
    </row>
    <row r="26" spans="1:84">
      <c r="A26" s="68">
        <v>21</v>
      </c>
      <c r="B26" t="s">
        <v>147</v>
      </c>
      <c r="C26" t="s">
        <v>741</v>
      </c>
      <c r="D26" t="s">
        <v>742</v>
      </c>
      <c r="E26" t="s">
        <v>745</v>
      </c>
      <c r="F26" t="s">
        <v>725</v>
      </c>
      <c r="G26" t="s">
        <v>725</v>
      </c>
      <c r="H26" t="s">
        <v>663</v>
      </c>
      <c r="I26" t="s">
        <v>663</v>
      </c>
      <c r="J26" t="s">
        <v>664</v>
      </c>
      <c r="K26" t="s">
        <v>665</v>
      </c>
      <c r="L26" t="s">
        <v>666</v>
      </c>
      <c r="M26" t="s">
        <v>666</v>
      </c>
      <c r="N26" t="s">
        <v>667</v>
      </c>
      <c r="O26" t="s">
        <v>667</v>
      </c>
      <c r="P26" t="s">
        <v>668</v>
      </c>
      <c r="Q26" t="s">
        <v>669</v>
      </c>
      <c r="R26" t="s">
        <v>670</v>
      </c>
      <c r="S26" t="s">
        <v>670</v>
      </c>
      <c r="T26" t="s">
        <v>670</v>
      </c>
      <c r="U26" t="s">
        <v>671</v>
      </c>
      <c r="V26" t="s">
        <v>672</v>
      </c>
      <c r="W26" t="s">
        <v>673</v>
      </c>
      <c r="X26" t="s">
        <v>674</v>
      </c>
      <c r="Y26" t="s">
        <v>675</v>
      </c>
      <c r="Z26" t="s">
        <v>675</v>
      </c>
      <c r="AA26" t="s">
        <v>675</v>
      </c>
      <c r="AB26" t="s">
        <v>744</v>
      </c>
      <c r="AC26" t="s">
        <v>744</v>
      </c>
      <c r="AD26" t="s">
        <v>678</v>
      </c>
      <c r="AE26" t="s">
        <v>727</v>
      </c>
      <c r="AF26" t="s">
        <v>680</v>
      </c>
      <c r="AG26" t="s">
        <v>681</v>
      </c>
      <c r="AH26" t="s">
        <v>681</v>
      </c>
      <c r="AI26" t="s">
        <v>728</v>
      </c>
      <c r="AJ26" t="s">
        <v>683</v>
      </c>
      <c r="AK26" t="s">
        <v>683</v>
      </c>
      <c r="AL26" t="s">
        <v>683</v>
      </c>
      <c r="AM26" t="s">
        <v>684</v>
      </c>
      <c r="AN26" t="s">
        <v>685</v>
      </c>
      <c r="AO26" s="298" t="s">
        <v>685</v>
      </c>
      <c r="AP26" t="s">
        <v>686</v>
      </c>
      <c r="AQ26" t="s">
        <v>687</v>
      </c>
      <c r="AR26" t="s">
        <v>730</v>
      </c>
      <c r="AS26" t="s">
        <v>689</v>
      </c>
      <c r="AT26" t="s">
        <v>731</v>
      </c>
      <c r="AU26" t="s">
        <v>691</v>
      </c>
      <c r="AV26" t="s">
        <v>692</v>
      </c>
      <c r="AW26" t="s">
        <v>692</v>
      </c>
      <c r="AX26" t="s">
        <v>693</v>
      </c>
      <c r="AY26" t="s">
        <v>694</v>
      </c>
      <c r="AZ26" t="s">
        <v>694</v>
      </c>
      <c r="BA26" t="s">
        <v>695</v>
      </c>
      <c r="BB26" t="s">
        <v>733</v>
      </c>
      <c r="BC26" t="s">
        <v>734</v>
      </c>
      <c r="BD26" t="s">
        <v>698</v>
      </c>
      <c r="BE26" t="s">
        <v>735</v>
      </c>
      <c r="BF26" t="s">
        <v>700</v>
      </c>
      <c r="BG26" t="s">
        <v>701</v>
      </c>
      <c r="BH26" t="s">
        <v>702</v>
      </c>
      <c r="BI26" t="s">
        <v>703</v>
      </c>
      <c r="BJ26" t="s">
        <v>704</v>
      </c>
      <c r="BK26" t="s">
        <v>705</v>
      </c>
      <c r="BL26" t="s">
        <v>706</v>
      </c>
      <c r="BM26" t="s">
        <v>755</v>
      </c>
      <c r="BN26" t="s">
        <v>778</v>
      </c>
      <c r="BO26" t="s">
        <v>709</v>
      </c>
      <c r="BP26" t="s">
        <v>710</v>
      </c>
      <c r="BQ26" t="s">
        <v>711</v>
      </c>
      <c r="BR26" t="s">
        <v>712</v>
      </c>
      <c r="BS26" t="s">
        <v>712</v>
      </c>
      <c r="BT26" t="s">
        <v>713</v>
      </c>
      <c r="BU26" t="s">
        <v>714</v>
      </c>
      <c r="BV26" t="s">
        <v>715</v>
      </c>
      <c r="BW26" t="s">
        <v>739</v>
      </c>
      <c r="BX26" t="s">
        <v>717</v>
      </c>
      <c r="BY26" t="s">
        <v>718</v>
      </c>
      <c r="BZ26" t="s">
        <v>719</v>
      </c>
      <c r="CA26" t="s">
        <v>720</v>
      </c>
      <c r="CB26" t="s">
        <v>721</v>
      </c>
      <c r="CC26" t="s">
        <v>721</v>
      </c>
      <c r="CD26" t="s">
        <v>722</v>
      </c>
      <c r="CE26" t="s">
        <v>723</v>
      </c>
      <c r="CF26" t="s">
        <v>724</v>
      </c>
    </row>
    <row r="27" spans="1:84">
      <c r="A27" s="68">
        <v>22</v>
      </c>
      <c r="B27" t="s">
        <v>148</v>
      </c>
      <c r="C27" t="s">
        <v>660</v>
      </c>
      <c r="D27" t="s">
        <v>660</v>
      </c>
      <c r="E27" t="s">
        <v>661</v>
      </c>
      <c r="F27" t="s">
        <v>725</v>
      </c>
      <c r="G27" t="s">
        <v>725</v>
      </c>
      <c r="H27" t="s">
        <v>663</v>
      </c>
      <c r="I27" t="s">
        <v>663</v>
      </c>
      <c r="J27" t="s">
        <v>664</v>
      </c>
      <c r="K27" t="s">
        <v>665</v>
      </c>
      <c r="L27" t="s">
        <v>666</v>
      </c>
      <c r="M27" t="s">
        <v>666</v>
      </c>
      <c r="N27" t="s">
        <v>667</v>
      </c>
      <c r="O27" t="s">
        <v>667</v>
      </c>
      <c r="P27" t="s">
        <v>668</v>
      </c>
      <c r="Q27" t="s">
        <v>669</v>
      </c>
      <c r="R27" t="s">
        <v>670</v>
      </c>
      <c r="S27" t="s">
        <v>670</v>
      </c>
      <c r="T27" t="s">
        <v>670</v>
      </c>
      <c r="U27" t="s">
        <v>671</v>
      </c>
      <c r="V27" t="s">
        <v>672</v>
      </c>
      <c r="W27" t="s">
        <v>673</v>
      </c>
      <c r="X27" t="s">
        <v>674</v>
      </c>
      <c r="Y27" t="s">
        <v>675</v>
      </c>
      <c r="Z27" t="s">
        <v>676</v>
      </c>
      <c r="AA27" t="s">
        <v>676</v>
      </c>
      <c r="AB27" t="s">
        <v>744</v>
      </c>
      <c r="AC27" t="s">
        <v>744</v>
      </c>
      <c r="AD27" t="s">
        <v>678</v>
      </c>
      <c r="AE27" t="s">
        <v>727</v>
      </c>
      <c r="AF27" t="s">
        <v>680</v>
      </c>
      <c r="AG27" t="s">
        <v>681</v>
      </c>
      <c r="AH27" t="s">
        <v>681</v>
      </c>
      <c r="AI27" t="s">
        <v>682</v>
      </c>
      <c r="AJ27" t="s">
        <v>683</v>
      </c>
      <c r="AK27" t="s">
        <v>683</v>
      </c>
      <c r="AL27" t="s">
        <v>683</v>
      </c>
      <c r="AM27" t="s">
        <v>729</v>
      </c>
      <c r="AN27" t="s">
        <v>685</v>
      </c>
      <c r="AO27" s="298" t="s">
        <v>685</v>
      </c>
      <c r="AP27" t="s">
        <v>686</v>
      </c>
      <c r="AQ27" t="s">
        <v>687</v>
      </c>
      <c r="AR27" t="s">
        <v>688</v>
      </c>
      <c r="AS27" t="s">
        <v>689</v>
      </c>
      <c r="AT27" t="s">
        <v>731</v>
      </c>
      <c r="AU27" t="s">
        <v>732</v>
      </c>
      <c r="AV27" t="s">
        <v>692</v>
      </c>
      <c r="AW27" t="s">
        <v>692</v>
      </c>
      <c r="AX27" t="s">
        <v>693</v>
      </c>
      <c r="AY27" t="s">
        <v>694</v>
      </c>
      <c r="AZ27" t="s">
        <v>694</v>
      </c>
      <c r="BA27" t="s">
        <v>695</v>
      </c>
      <c r="BB27" t="s">
        <v>733</v>
      </c>
      <c r="BC27" t="s">
        <v>734</v>
      </c>
      <c r="BD27" t="s">
        <v>698</v>
      </c>
      <c r="BE27" t="s">
        <v>735</v>
      </c>
      <c r="BF27" t="s">
        <v>700</v>
      </c>
      <c r="BG27" t="s">
        <v>701</v>
      </c>
      <c r="BH27" t="s">
        <v>702</v>
      </c>
      <c r="BI27" t="s">
        <v>703</v>
      </c>
      <c r="BJ27" t="s">
        <v>704</v>
      </c>
      <c r="BK27" t="s">
        <v>705</v>
      </c>
      <c r="BL27" t="s">
        <v>706</v>
      </c>
      <c r="BM27" t="s">
        <v>755</v>
      </c>
      <c r="BN27" t="s">
        <v>778</v>
      </c>
      <c r="BO27" t="s">
        <v>709</v>
      </c>
      <c r="BP27" t="s">
        <v>710</v>
      </c>
      <c r="BQ27" t="s">
        <v>711</v>
      </c>
      <c r="BR27" t="s">
        <v>712</v>
      </c>
      <c r="BS27" t="s">
        <v>712</v>
      </c>
      <c r="BT27" t="s">
        <v>713</v>
      </c>
      <c r="BU27" t="s">
        <v>714</v>
      </c>
      <c r="BV27" t="s">
        <v>715</v>
      </c>
      <c r="BW27" t="s">
        <v>739</v>
      </c>
      <c r="BX27" t="s">
        <v>717</v>
      </c>
      <c r="BY27" t="s">
        <v>718</v>
      </c>
      <c r="BZ27" t="s">
        <v>719</v>
      </c>
      <c r="CA27" t="s">
        <v>720</v>
      </c>
      <c r="CB27" t="s">
        <v>721</v>
      </c>
      <c r="CC27" t="s">
        <v>721</v>
      </c>
      <c r="CD27" t="s">
        <v>722</v>
      </c>
      <c r="CE27" t="s">
        <v>723</v>
      </c>
      <c r="CF27" t="s">
        <v>724</v>
      </c>
    </row>
    <row r="28" spans="1:84">
      <c r="A28" s="68">
        <v>23</v>
      </c>
      <c r="B28" t="s">
        <v>151</v>
      </c>
      <c r="C28" t="s">
        <v>660</v>
      </c>
      <c r="D28" t="s">
        <v>660</v>
      </c>
      <c r="E28" t="s">
        <v>745</v>
      </c>
      <c r="F28" t="s">
        <v>725</v>
      </c>
      <c r="G28" t="s">
        <v>725</v>
      </c>
      <c r="H28" t="s">
        <v>663</v>
      </c>
      <c r="I28" t="s">
        <v>663</v>
      </c>
      <c r="J28" t="s">
        <v>664</v>
      </c>
      <c r="K28" t="s">
        <v>665</v>
      </c>
      <c r="L28" t="s">
        <v>666</v>
      </c>
      <c r="M28" t="s">
        <v>666</v>
      </c>
      <c r="N28" t="s">
        <v>667</v>
      </c>
      <c r="O28" t="s">
        <v>667</v>
      </c>
      <c r="P28" t="s">
        <v>668</v>
      </c>
      <c r="Q28" t="s">
        <v>669</v>
      </c>
      <c r="R28" t="s">
        <v>670</v>
      </c>
      <c r="S28" t="s">
        <v>670</v>
      </c>
      <c r="T28" t="s">
        <v>670</v>
      </c>
      <c r="U28" t="s">
        <v>671</v>
      </c>
      <c r="V28" t="s">
        <v>672</v>
      </c>
      <c r="W28" t="s">
        <v>673</v>
      </c>
      <c r="X28" t="s">
        <v>674</v>
      </c>
      <c r="Y28" t="s">
        <v>675</v>
      </c>
      <c r="Z28" t="s">
        <v>675</v>
      </c>
      <c r="AA28" t="s">
        <v>675</v>
      </c>
      <c r="AB28" t="s">
        <v>744</v>
      </c>
      <c r="AC28" t="s">
        <v>744</v>
      </c>
      <c r="AD28" t="s">
        <v>678</v>
      </c>
      <c r="AE28" t="s">
        <v>727</v>
      </c>
      <c r="AF28" t="s">
        <v>680</v>
      </c>
      <c r="AG28" t="s">
        <v>681</v>
      </c>
      <c r="AH28" t="s">
        <v>681</v>
      </c>
      <c r="AI28" t="s">
        <v>682</v>
      </c>
      <c r="AJ28" t="s">
        <v>683</v>
      </c>
      <c r="AK28" t="s">
        <v>683</v>
      </c>
      <c r="AL28" t="s">
        <v>683</v>
      </c>
      <c r="AM28" t="s">
        <v>729</v>
      </c>
      <c r="AN28" t="s">
        <v>685</v>
      </c>
      <c r="AO28" s="298" t="s">
        <v>685</v>
      </c>
      <c r="AP28" t="s">
        <v>686</v>
      </c>
      <c r="AQ28" t="s">
        <v>687</v>
      </c>
      <c r="AR28" t="s">
        <v>730</v>
      </c>
      <c r="AS28" t="s">
        <v>689</v>
      </c>
      <c r="AT28" t="s">
        <v>731</v>
      </c>
      <c r="AU28" t="s">
        <v>732</v>
      </c>
      <c r="AV28" t="s">
        <v>692</v>
      </c>
      <c r="AW28" t="s">
        <v>692</v>
      </c>
      <c r="AX28" t="s">
        <v>693</v>
      </c>
      <c r="AY28" t="s">
        <v>694</v>
      </c>
      <c r="AZ28" t="s">
        <v>694</v>
      </c>
      <c r="BA28" t="s">
        <v>695</v>
      </c>
      <c r="BB28" t="s">
        <v>733</v>
      </c>
      <c r="BC28" t="s">
        <v>734</v>
      </c>
      <c r="BD28" t="s">
        <v>698</v>
      </c>
      <c r="BE28" t="s">
        <v>735</v>
      </c>
      <c r="BF28" t="s">
        <v>700</v>
      </c>
      <c r="BG28" t="s">
        <v>701</v>
      </c>
      <c r="BH28" t="s">
        <v>702</v>
      </c>
      <c r="BI28" t="s">
        <v>703</v>
      </c>
      <c r="BJ28" t="s">
        <v>704</v>
      </c>
      <c r="BK28" t="s">
        <v>772</v>
      </c>
      <c r="BL28" t="s">
        <v>706</v>
      </c>
      <c r="BM28" t="s">
        <v>707</v>
      </c>
      <c r="BN28" t="s">
        <v>778</v>
      </c>
      <c r="BO28" t="s">
        <v>709</v>
      </c>
      <c r="BP28" t="s">
        <v>710</v>
      </c>
      <c r="BQ28" t="s">
        <v>711</v>
      </c>
      <c r="BR28" t="s">
        <v>712</v>
      </c>
      <c r="BS28" t="s">
        <v>712</v>
      </c>
      <c r="BT28" t="s">
        <v>713</v>
      </c>
      <c r="BU28" t="s">
        <v>714</v>
      </c>
      <c r="BV28" t="s">
        <v>715</v>
      </c>
      <c r="BW28" t="s">
        <v>739</v>
      </c>
      <c r="BX28" t="s">
        <v>717</v>
      </c>
      <c r="BY28" t="s">
        <v>718</v>
      </c>
      <c r="BZ28" t="s">
        <v>719</v>
      </c>
      <c r="CA28" t="s">
        <v>720</v>
      </c>
      <c r="CB28" t="s">
        <v>721</v>
      </c>
      <c r="CC28" t="s">
        <v>721</v>
      </c>
      <c r="CD28" t="s">
        <v>722</v>
      </c>
      <c r="CE28" t="s">
        <v>723</v>
      </c>
      <c r="CF28" t="s">
        <v>724</v>
      </c>
    </row>
    <row r="29" spans="1:84">
      <c r="A29" s="68">
        <v>24</v>
      </c>
      <c r="B29" t="s">
        <v>153</v>
      </c>
      <c r="C29" t="s">
        <v>660</v>
      </c>
      <c r="D29" t="s">
        <v>660</v>
      </c>
      <c r="E29" t="s">
        <v>745</v>
      </c>
      <c r="F29" t="s">
        <v>725</v>
      </c>
      <c r="G29" t="s">
        <v>725</v>
      </c>
      <c r="H29" t="s">
        <v>663</v>
      </c>
      <c r="I29" t="s">
        <v>663</v>
      </c>
      <c r="J29" t="s">
        <v>664</v>
      </c>
      <c r="K29" t="s">
        <v>665</v>
      </c>
      <c r="L29" t="s">
        <v>666</v>
      </c>
      <c r="M29" t="s">
        <v>666</v>
      </c>
      <c r="N29" t="s">
        <v>667</v>
      </c>
      <c r="O29" t="s">
        <v>667</v>
      </c>
      <c r="P29" t="s">
        <v>668</v>
      </c>
      <c r="Q29" t="s">
        <v>669</v>
      </c>
      <c r="R29" t="s">
        <v>670</v>
      </c>
      <c r="S29" t="s">
        <v>670</v>
      </c>
      <c r="T29" t="s">
        <v>670</v>
      </c>
      <c r="U29" t="s">
        <v>671</v>
      </c>
      <c r="V29" t="s">
        <v>672</v>
      </c>
      <c r="W29" t="s">
        <v>673</v>
      </c>
      <c r="X29" t="s">
        <v>674</v>
      </c>
      <c r="Y29" t="s">
        <v>675</v>
      </c>
      <c r="Z29" t="s">
        <v>675</v>
      </c>
      <c r="AA29" t="s">
        <v>675</v>
      </c>
      <c r="AB29" t="s">
        <v>744</v>
      </c>
      <c r="AC29" t="s">
        <v>744</v>
      </c>
      <c r="AD29" t="s">
        <v>678</v>
      </c>
      <c r="AE29" t="s">
        <v>727</v>
      </c>
      <c r="AF29" t="s">
        <v>680</v>
      </c>
      <c r="AG29" t="s">
        <v>681</v>
      </c>
      <c r="AH29" t="s">
        <v>681</v>
      </c>
      <c r="AI29" t="s">
        <v>682</v>
      </c>
      <c r="AJ29" t="s">
        <v>683</v>
      </c>
      <c r="AK29" t="s">
        <v>683</v>
      </c>
      <c r="AL29" t="s">
        <v>683</v>
      </c>
      <c r="AM29" t="s">
        <v>684</v>
      </c>
      <c r="AN29" t="s">
        <v>685</v>
      </c>
      <c r="AO29" s="298" t="s">
        <v>685</v>
      </c>
      <c r="AP29" t="s">
        <v>686</v>
      </c>
      <c r="AQ29" t="s">
        <v>687</v>
      </c>
      <c r="AR29" t="s">
        <v>688</v>
      </c>
      <c r="AS29" t="s">
        <v>689</v>
      </c>
      <c r="AT29" t="s">
        <v>731</v>
      </c>
      <c r="AU29" t="s">
        <v>732</v>
      </c>
      <c r="AV29" t="s">
        <v>692</v>
      </c>
      <c r="AW29" t="s">
        <v>692</v>
      </c>
      <c r="AX29" t="s">
        <v>693</v>
      </c>
      <c r="AY29" t="s">
        <v>694</v>
      </c>
      <c r="AZ29" t="s">
        <v>694</v>
      </c>
      <c r="BA29" t="s">
        <v>695</v>
      </c>
      <c r="BB29" t="s">
        <v>733</v>
      </c>
      <c r="BC29" t="s">
        <v>734</v>
      </c>
      <c r="BD29" t="s">
        <v>698</v>
      </c>
      <c r="BE29" t="s">
        <v>735</v>
      </c>
      <c r="BF29" t="s">
        <v>700</v>
      </c>
      <c r="BG29" t="s">
        <v>701</v>
      </c>
      <c r="BH29" t="s">
        <v>702</v>
      </c>
      <c r="BI29" t="s">
        <v>703</v>
      </c>
      <c r="BJ29" t="s">
        <v>704</v>
      </c>
      <c r="BK29" t="s">
        <v>705</v>
      </c>
      <c r="BL29" t="s">
        <v>706</v>
      </c>
      <c r="BM29" t="s">
        <v>707</v>
      </c>
      <c r="BN29" t="s">
        <v>778</v>
      </c>
      <c r="BO29" t="s">
        <v>709</v>
      </c>
      <c r="BP29" t="s">
        <v>710</v>
      </c>
      <c r="BQ29" t="s">
        <v>711</v>
      </c>
      <c r="BR29" t="s">
        <v>712</v>
      </c>
      <c r="BS29" t="s">
        <v>712</v>
      </c>
      <c r="BT29" t="s">
        <v>713</v>
      </c>
      <c r="BU29" t="s">
        <v>714</v>
      </c>
      <c r="BV29" t="s">
        <v>715</v>
      </c>
      <c r="BW29" t="s">
        <v>739</v>
      </c>
      <c r="BX29" t="s">
        <v>717</v>
      </c>
      <c r="BY29" t="s">
        <v>718</v>
      </c>
      <c r="BZ29" t="s">
        <v>719</v>
      </c>
      <c r="CA29" t="s">
        <v>720</v>
      </c>
      <c r="CB29" t="s">
        <v>721</v>
      </c>
      <c r="CC29" t="s">
        <v>721</v>
      </c>
      <c r="CD29" t="s">
        <v>722</v>
      </c>
      <c r="CE29" t="s">
        <v>723</v>
      </c>
      <c r="CF29" t="s">
        <v>724</v>
      </c>
    </row>
    <row r="30" spans="1:84">
      <c r="A30" s="81">
        <v>25</v>
      </c>
      <c r="B30" s="82" t="s">
        <v>154</v>
      </c>
      <c r="C30" s="150" t="s">
        <v>136</v>
      </c>
      <c r="D30" s="150" t="s">
        <v>136</v>
      </c>
      <c r="E30" s="150" t="s">
        <v>136</v>
      </c>
      <c r="F30" s="150" t="s">
        <v>136</v>
      </c>
      <c r="G30" s="150" t="s">
        <v>136</v>
      </c>
      <c r="H30" s="150" t="s">
        <v>136</v>
      </c>
      <c r="I30" s="150" t="s">
        <v>136</v>
      </c>
      <c r="J30" s="150" t="s">
        <v>136</v>
      </c>
      <c r="K30" s="150" t="s">
        <v>136</v>
      </c>
      <c r="L30" s="150" t="s">
        <v>136</v>
      </c>
      <c r="M30" s="150" t="s">
        <v>136</v>
      </c>
      <c r="N30" s="150" t="s">
        <v>136</v>
      </c>
      <c r="O30" s="150" t="s">
        <v>136</v>
      </c>
      <c r="P30" s="150" t="s">
        <v>136</v>
      </c>
      <c r="Q30" s="150" t="s">
        <v>136</v>
      </c>
      <c r="R30" s="150" t="s">
        <v>136</v>
      </c>
      <c r="S30" s="150" t="s">
        <v>136</v>
      </c>
      <c r="T30" s="150" t="s">
        <v>136</v>
      </c>
      <c r="U30" s="150" t="s">
        <v>136</v>
      </c>
      <c r="V30" s="150" t="s">
        <v>136</v>
      </c>
      <c r="W30" s="150" t="s">
        <v>136</v>
      </c>
      <c r="X30" s="150" t="s">
        <v>136</v>
      </c>
      <c r="Y30" s="150" t="s">
        <v>136</v>
      </c>
      <c r="Z30" s="150" t="s">
        <v>136</v>
      </c>
      <c r="AA30" s="150" t="s">
        <v>136</v>
      </c>
      <c r="AB30" s="150" t="s">
        <v>136</v>
      </c>
      <c r="AC30" s="150" t="s">
        <v>136</v>
      </c>
      <c r="AD30" s="150" t="s">
        <v>136</v>
      </c>
      <c r="AE30" s="150" t="s">
        <v>136</v>
      </c>
      <c r="AF30" s="150" t="s">
        <v>136</v>
      </c>
      <c r="AG30" s="150" t="s">
        <v>136</v>
      </c>
      <c r="AH30" s="150" t="s">
        <v>136</v>
      </c>
      <c r="AI30" s="150" t="s">
        <v>136</v>
      </c>
      <c r="AJ30" s="150" t="s">
        <v>136</v>
      </c>
      <c r="AK30" s="150" t="s">
        <v>136</v>
      </c>
      <c r="AL30" s="150" t="s">
        <v>136</v>
      </c>
      <c r="AM30" s="150" t="s">
        <v>136</v>
      </c>
      <c r="AN30" s="150" t="s">
        <v>136</v>
      </c>
      <c r="AO30" s="150" t="s">
        <v>136</v>
      </c>
      <c r="AP30" s="150" t="s">
        <v>136</v>
      </c>
      <c r="AQ30" s="150" t="s">
        <v>136</v>
      </c>
      <c r="AR30" s="150" t="s">
        <v>136</v>
      </c>
      <c r="AS30" s="150" t="s">
        <v>136</v>
      </c>
      <c r="AT30" s="150" t="s">
        <v>136</v>
      </c>
      <c r="AU30" s="150" t="s">
        <v>136</v>
      </c>
      <c r="AV30" s="150" t="s">
        <v>136</v>
      </c>
      <c r="AW30" s="150" t="s">
        <v>136</v>
      </c>
      <c r="AX30" s="150" t="s">
        <v>136</v>
      </c>
      <c r="AY30" s="150" t="s">
        <v>136</v>
      </c>
      <c r="AZ30" s="150" t="s">
        <v>136</v>
      </c>
      <c r="BA30" s="150" t="s">
        <v>136</v>
      </c>
      <c r="BB30" s="150" t="s">
        <v>136</v>
      </c>
      <c r="BC30" s="150" t="s">
        <v>136</v>
      </c>
      <c r="BD30" s="150" t="s">
        <v>136</v>
      </c>
      <c r="BE30" s="150" t="s">
        <v>136</v>
      </c>
      <c r="BF30" s="150" t="s">
        <v>136</v>
      </c>
      <c r="BG30" s="150" t="s">
        <v>136</v>
      </c>
      <c r="BH30" s="150" t="s">
        <v>136</v>
      </c>
      <c r="BI30" s="150" t="s">
        <v>136</v>
      </c>
      <c r="BJ30" s="150" t="s">
        <v>136</v>
      </c>
      <c r="BK30" s="150" t="s">
        <v>136</v>
      </c>
      <c r="BL30" s="150" t="s">
        <v>136</v>
      </c>
      <c r="BM30" s="150" t="s">
        <v>136</v>
      </c>
      <c r="BN30" s="150" t="s">
        <v>136</v>
      </c>
      <c r="BO30" s="150" t="s">
        <v>136</v>
      </c>
      <c r="BP30" s="150" t="s">
        <v>136</v>
      </c>
      <c r="BQ30" s="150" t="s">
        <v>136</v>
      </c>
      <c r="BR30" s="150" t="s">
        <v>136</v>
      </c>
      <c r="BS30" s="150" t="s">
        <v>136</v>
      </c>
      <c r="BT30" s="150" t="s">
        <v>136</v>
      </c>
      <c r="BU30" s="150" t="s">
        <v>136</v>
      </c>
      <c r="BV30" s="150" t="s">
        <v>136</v>
      </c>
      <c r="BW30" s="150" t="s">
        <v>136</v>
      </c>
      <c r="BX30" s="150" t="s">
        <v>136</v>
      </c>
      <c r="BY30" s="150" t="s">
        <v>136</v>
      </c>
      <c r="BZ30" s="150" t="s">
        <v>136</v>
      </c>
      <c r="CA30" s="150" t="s">
        <v>136</v>
      </c>
      <c r="CB30" s="150" t="s">
        <v>136</v>
      </c>
      <c r="CC30" s="150" t="s">
        <v>136</v>
      </c>
      <c r="CD30" s="150" t="s">
        <v>136</v>
      </c>
      <c r="CE30" s="150" t="s">
        <v>136</v>
      </c>
      <c r="CF30" s="150" t="s">
        <v>136</v>
      </c>
    </row>
  </sheetData>
  <mergeCells count="2">
    <mergeCell ref="W1:X1"/>
    <mergeCell ref="Y1:Z1"/>
  </mergeCells>
  <hyperlinks>
    <hyperlink ref="B1" r:id="rId1"/>
  </hyperlinks>
  <pageMargins left="0.7" right="0.7" top="0.75" bottom="0.75" header="0.3" footer="0.3"/>
  <pageSetup orientation="landscape" r:id="rId2"/>
  <headerFooter>
    <oddHeader>&amp;CTable 15.  DNA markers, 2009 NRPN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Normal="100" workbookViewId="0"/>
  </sheetViews>
  <sheetFormatPr defaultRowHeight="12.75"/>
  <cols>
    <col min="1" max="1" width="9.140625" style="43" customWidth="1"/>
    <col min="2" max="2" width="19.28515625" style="41" bestFit="1" customWidth="1"/>
    <col min="3" max="3" width="14.140625" style="44" customWidth="1"/>
    <col min="4" max="4" width="66.5703125" style="46" customWidth="1"/>
    <col min="5" max="5" width="17" style="41" customWidth="1"/>
    <col min="6" max="16384" width="9.140625" style="41"/>
  </cols>
  <sheetData>
    <row r="1" spans="1:5" ht="25.5">
      <c r="A1" s="37" t="s">
        <v>0</v>
      </c>
      <c r="B1" s="38" t="s">
        <v>15</v>
      </c>
      <c r="C1" s="39" t="s">
        <v>17</v>
      </c>
      <c r="D1" s="45" t="s">
        <v>16</v>
      </c>
      <c r="E1" s="40" t="s">
        <v>85</v>
      </c>
    </row>
    <row r="2" spans="1:5">
      <c r="A2" s="68">
        <v>1</v>
      </c>
      <c r="B2" s="69" t="s">
        <v>1</v>
      </c>
      <c r="C2" s="70" t="s">
        <v>18</v>
      </c>
      <c r="D2" s="71" t="s">
        <v>1</v>
      </c>
      <c r="E2" t="s">
        <v>20</v>
      </c>
    </row>
    <row r="3" spans="1:5">
      <c r="A3" s="68">
        <v>2</v>
      </c>
      <c r="B3" s="69" t="s">
        <v>111</v>
      </c>
      <c r="C3" s="70" t="s">
        <v>19</v>
      </c>
      <c r="D3" s="71" t="s">
        <v>111</v>
      </c>
      <c r="E3" t="s">
        <v>20</v>
      </c>
    </row>
    <row r="4" spans="1:5">
      <c r="A4" s="68">
        <v>3</v>
      </c>
      <c r="B4" s="69" t="s">
        <v>83</v>
      </c>
      <c r="C4" s="70" t="s">
        <v>18</v>
      </c>
      <c r="D4" s="71" t="s">
        <v>83</v>
      </c>
      <c r="E4" t="s">
        <v>20</v>
      </c>
    </row>
    <row r="5" spans="1:5">
      <c r="A5" s="68">
        <v>4</v>
      </c>
      <c r="B5" s="69" t="s">
        <v>94</v>
      </c>
      <c r="C5" s="72" t="s">
        <v>18</v>
      </c>
      <c r="D5" s="73" t="s">
        <v>94</v>
      </c>
      <c r="E5" t="s">
        <v>20</v>
      </c>
    </row>
    <row r="6" spans="1:5" ht="13.15" customHeight="1">
      <c r="A6" s="68">
        <v>5</v>
      </c>
      <c r="B6" t="s">
        <v>125</v>
      </c>
      <c r="C6" s="72" t="s">
        <v>84</v>
      </c>
      <c r="D6" s="74" t="s">
        <v>126</v>
      </c>
      <c r="E6" s="75" t="s">
        <v>30</v>
      </c>
    </row>
    <row r="7" spans="1:5">
      <c r="A7" s="68">
        <v>6</v>
      </c>
      <c r="B7" t="s">
        <v>127</v>
      </c>
      <c r="C7" s="72" t="s">
        <v>84</v>
      </c>
      <c r="D7" s="74" t="s">
        <v>128</v>
      </c>
      <c r="E7" s="75" t="s">
        <v>30</v>
      </c>
    </row>
    <row r="8" spans="1:5">
      <c r="A8" s="68">
        <v>7</v>
      </c>
      <c r="B8" s="76" t="s">
        <v>129</v>
      </c>
      <c r="C8" s="72" t="s">
        <v>18</v>
      </c>
      <c r="D8" s="77" t="s">
        <v>130</v>
      </c>
      <c r="E8" s="75" t="s">
        <v>131</v>
      </c>
    </row>
    <row r="9" spans="1:5">
      <c r="A9" s="68">
        <v>8</v>
      </c>
      <c r="B9" s="78" t="s">
        <v>112</v>
      </c>
      <c r="C9" s="72" t="s">
        <v>18</v>
      </c>
      <c r="D9" s="77" t="s">
        <v>113</v>
      </c>
      <c r="E9" s="75" t="s">
        <v>30</v>
      </c>
    </row>
    <row r="10" spans="1:5">
      <c r="A10" s="68">
        <v>9</v>
      </c>
      <c r="B10" s="75" t="s">
        <v>132</v>
      </c>
      <c r="C10" s="72" t="s">
        <v>18</v>
      </c>
      <c r="D10" s="79" t="s">
        <v>133</v>
      </c>
      <c r="E10" s="75" t="s">
        <v>134</v>
      </c>
    </row>
    <row r="11" spans="1:5">
      <c r="A11" s="68">
        <v>10</v>
      </c>
      <c r="B11" t="s">
        <v>95</v>
      </c>
      <c r="C11" s="70" t="s">
        <v>18</v>
      </c>
      <c r="D11" t="s">
        <v>114</v>
      </c>
      <c r="E11" s="75" t="s">
        <v>31</v>
      </c>
    </row>
    <row r="12" spans="1:5">
      <c r="A12" s="68">
        <v>11</v>
      </c>
      <c r="B12" t="s">
        <v>119</v>
      </c>
      <c r="C12" s="70" t="s">
        <v>18</v>
      </c>
      <c r="D12" t="s">
        <v>120</v>
      </c>
      <c r="E12" s="75" t="s">
        <v>31</v>
      </c>
    </row>
    <row r="13" spans="1:5">
      <c r="A13" s="68">
        <v>12</v>
      </c>
      <c r="B13" t="s">
        <v>121</v>
      </c>
      <c r="C13" s="70" t="s">
        <v>18</v>
      </c>
      <c r="D13" t="s">
        <v>122</v>
      </c>
      <c r="E13" s="75" t="s">
        <v>31</v>
      </c>
    </row>
    <row r="14" spans="1:5">
      <c r="A14" s="68">
        <v>13</v>
      </c>
      <c r="B14" t="s">
        <v>135</v>
      </c>
      <c r="C14" s="70" t="s">
        <v>18</v>
      </c>
      <c r="D14" t="s">
        <v>136</v>
      </c>
      <c r="E14" s="75" t="s">
        <v>31</v>
      </c>
    </row>
    <row r="15" spans="1:5">
      <c r="A15" s="68">
        <v>14</v>
      </c>
      <c r="B15" t="s">
        <v>137</v>
      </c>
      <c r="C15" s="70" t="s">
        <v>18</v>
      </c>
      <c r="D15" s="80" t="s">
        <v>138</v>
      </c>
      <c r="E15" s="75" t="s">
        <v>31</v>
      </c>
    </row>
    <row r="16" spans="1:5">
      <c r="A16" s="68">
        <v>15</v>
      </c>
      <c r="B16" t="s">
        <v>115</v>
      </c>
      <c r="C16" s="70" t="s">
        <v>18</v>
      </c>
      <c r="D16" t="s">
        <v>116</v>
      </c>
      <c r="E16" s="75" t="s">
        <v>31</v>
      </c>
    </row>
    <row r="17" spans="1:5">
      <c r="A17" s="68">
        <v>16</v>
      </c>
      <c r="B17" t="s">
        <v>117</v>
      </c>
      <c r="C17" s="70" t="s">
        <v>18</v>
      </c>
      <c r="D17" t="s">
        <v>118</v>
      </c>
      <c r="E17" s="75" t="s">
        <v>31</v>
      </c>
    </row>
    <row r="18" spans="1:5">
      <c r="A18" s="68">
        <v>17</v>
      </c>
      <c r="B18" t="s">
        <v>139</v>
      </c>
      <c r="C18" s="72" t="s">
        <v>19</v>
      </c>
      <c r="D18" t="s">
        <v>140</v>
      </c>
      <c r="E18" t="s">
        <v>32</v>
      </c>
    </row>
    <row r="19" spans="1:5">
      <c r="A19" s="68">
        <v>18</v>
      </c>
      <c r="B19" t="s">
        <v>141</v>
      </c>
      <c r="C19" s="70" t="s">
        <v>18</v>
      </c>
      <c r="D19" t="s">
        <v>142</v>
      </c>
      <c r="E19" t="s">
        <v>32</v>
      </c>
    </row>
    <row r="20" spans="1:5">
      <c r="A20" s="68">
        <v>19</v>
      </c>
      <c r="B20" t="s">
        <v>143</v>
      </c>
      <c r="C20" s="72" t="s">
        <v>19</v>
      </c>
      <c r="D20" t="s">
        <v>144</v>
      </c>
      <c r="E20" t="s">
        <v>32</v>
      </c>
    </row>
    <row r="21" spans="1:5">
      <c r="A21" s="68">
        <v>20</v>
      </c>
      <c r="B21" t="s">
        <v>145</v>
      </c>
      <c r="C21" s="70" t="s">
        <v>18</v>
      </c>
      <c r="D21" t="s">
        <v>146</v>
      </c>
      <c r="E21" t="s">
        <v>32</v>
      </c>
    </row>
    <row r="22" spans="1:5">
      <c r="A22" s="68">
        <v>21</v>
      </c>
      <c r="B22" t="s">
        <v>147</v>
      </c>
      <c r="C22" s="70" t="s">
        <v>18</v>
      </c>
      <c r="D22" t="s">
        <v>96</v>
      </c>
      <c r="E22" t="s">
        <v>32</v>
      </c>
    </row>
    <row r="23" spans="1:5">
      <c r="A23" s="68">
        <v>22</v>
      </c>
      <c r="B23" t="s">
        <v>148</v>
      </c>
      <c r="C23" s="70" t="s">
        <v>18</v>
      </c>
      <c r="D23" t="s">
        <v>149</v>
      </c>
      <c r="E23" t="s">
        <v>150</v>
      </c>
    </row>
    <row r="24" spans="1:5">
      <c r="A24" s="68">
        <v>23</v>
      </c>
      <c r="B24" t="s">
        <v>151</v>
      </c>
      <c r="C24" s="70" t="s">
        <v>18</v>
      </c>
      <c r="D24" t="s">
        <v>152</v>
      </c>
      <c r="E24" t="s">
        <v>150</v>
      </c>
    </row>
    <row r="25" spans="1:5">
      <c r="A25" s="68">
        <v>24</v>
      </c>
      <c r="B25" t="s">
        <v>153</v>
      </c>
      <c r="C25" s="70" t="s">
        <v>18</v>
      </c>
      <c r="D25" t="s">
        <v>152</v>
      </c>
      <c r="E25" t="s">
        <v>150</v>
      </c>
    </row>
    <row r="26" spans="1:5" s="42" customFormat="1">
      <c r="A26" s="81">
        <v>25</v>
      </c>
      <c r="B26" s="82" t="s">
        <v>154</v>
      </c>
      <c r="C26" s="83" t="s">
        <v>18</v>
      </c>
      <c r="D26" s="84" t="s">
        <v>155</v>
      </c>
      <c r="E26" s="85" t="s">
        <v>31</v>
      </c>
    </row>
    <row r="27" spans="1:5">
      <c r="A27" s="41"/>
      <c r="C27" s="41"/>
      <c r="D27" s="41"/>
    </row>
    <row r="28" spans="1:5">
      <c r="A28" s="41"/>
      <c r="C28" s="41"/>
      <c r="D28" s="41"/>
    </row>
    <row r="29" spans="1:5">
      <c r="A29" s="41"/>
      <c r="C29" s="41"/>
      <c r="D29" s="41"/>
    </row>
    <row r="30" spans="1:5">
      <c r="A30" s="41"/>
      <c r="C30" s="41"/>
      <c r="D30" s="41"/>
    </row>
    <row r="31" spans="1:5">
      <c r="A31" s="41"/>
      <c r="C31" s="41"/>
      <c r="D31" s="41"/>
    </row>
    <row r="32" spans="1:5">
      <c r="A32" s="41"/>
      <c r="C32" s="41"/>
      <c r="D32" s="41"/>
    </row>
    <row r="33" spans="1:4">
      <c r="A33" s="41"/>
      <c r="C33" s="41"/>
      <c r="D33" s="41"/>
    </row>
    <row r="34" spans="1:4">
      <c r="A34" s="41"/>
      <c r="C34" s="41"/>
      <c r="D34" s="41"/>
    </row>
    <row r="35" spans="1:4">
      <c r="A35" s="41"/>
      <c r="C35" s="41"/>
      <c r="D35" s="41"/>
    </row>
    <row r="36" spans="1:4">
      <c r="A36" s="41"/>
      <c r="C36" s="41"/>
      <c r="D36" s="41"/>
    </row>
    <row r="37" spans="1:4">
      <c r="A37" s="41"/>
      <c r="C37" s="41"/>
      <c r="D37" s="41"/>
    </row>
    <row r="38" spans="1:4">
      <c r="A38" s="41"/>
      <c r="C38" s="41"/>
      <c r="D38" s="41"/>
    </row>
    <row r="39" spans="1:4" s="42" customFormat="1"/>
  </sheetData>
  <phoneticPr fontId="2" type="noConversion"/>
  <printOptions horizontalCentered="1"/>
  <pageMargins left="0.75" right="0.75" top="0.63" bottom="0.52" header="0.33" footer="0.38"/>
  <pageSetup scale="96" firstPageNumber="31" orientation="landscape" useFirstPageNumber="1" r:id="rId1"/>
  <headerFooter alignWithMargins="0">
    <oddHeader>&amp;CTable 2.  2009 Northern Regional Performance Nursery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Normal="100" workbookViewId="0"/>
  </sheetViews>
  <sheetFormatPr defaultRowHeight="12.75"/>
  <cols>
    <col min="1" max="1" width="8.85546875" style="50" customWidth="1"/>
    <col min="2" max="2" width="18.85546875" style="50" bestFit="1" customWidth="1"/>
    <col min="3" max="3" width="9.5703125" style="1" bestFit="1" customWidth="1"/>
    <col min="4" max="6" width="10.140625" style="1" customWidth="1"/>
    <col min="8" max="8" width="10.5703125" customWidth="1"/>
  </cols>
  <sheetData>
    <row r="1" spans="1:9" ht="38.25">
      <c r="A1" s="47"/>
      <c r="B1" s="47"/>
      <c r="C1" s="108" t="s">
        <v>24</v>
      </c>
      <c r="D1" s="108"/>
      <c r="E1" s="109" t="s">
        <v>156</v>
      </c>
      <c r="F1" s="110"/>
      <c r="G1" s="10" t="s">
        <v>25</v>
      </c>
      <c r="H1" s="10" t="s">
        <v>26</v>
      </c>
      <c r="I1" s="10" t="s">
        <v>27</v>
      </c>
    </row>
    <row r="2" spans="1:9">
      <c r="A2" s="48" t="s">
        <v>0</v>
      </c>
      <c r="B2" s="49" t="s">
        <v>15</v>
      </c>
      <c r="C2" s="23" t="s">
        <v>4</v>
      </c>
      <c r="D2" s="23" t="s">
        <v>5</v>
      </c>
      <c r="E2" s="23" t="s">
        <v>4</v>
      </c>
      <c r="F2" s="23" t="s">
        <v>5</v>
      </c>
      <c r="G2" s="23" t="s">
        <v>4</v>
      </c>
      <c r="H2" s="23" t="s">
        <v>4</v>
      </c>
      <c r="I2" s="23" t="s">
        <v>4</v>
      </c>
    </row>
    <row r="3" spans="1:9">
      <c r="A3" s="68">
        <v>1</v>
      </c>
      <c r="B3" s="69" t="s">
        <v>1</v>
      </c>
      <c r="C3" s="87">
        <v>2991.9198560713176</v>
      </c>
      <c r="D3" s="87">
        <v>25</v>
      </c>
      <c r="E3" s="87">
        <v>3066.0778759596888</v>
      </c>
      <c r="F3" s="87">
        <v>25</v>
      </c>
      <c r="G3" s="86">
        <v>76.578055000000006</v>
      </c>
      <c r="H3" s="87">
        <v>166</v>
      </c>
      <c r="I3" s="87">
        <v>95.729090909090914</v>
      </c>
    </row>
    <row r="4" spans="1:9">
      <c r="A4" s="68">
        <v>2</v>
      </c>
      <c r="B4" s="69" t="s">
        <v>111</v>
      </c>
      <c r="C4" s="87">
        <v>4230.9556237954484</v>
      </c>
      <c r="D4" s="87">
        <v>16</v>
      </c>
      <c r="E4" s="87">
        <v>4247.9373281218941</v>
      </c>
      <c r="F4" s="87">
        <v>15</v>
      </c>
      <c r="G4" s="86">
        <v>77.83589615999999</v>
      </c>
      <c r="H4" s="87">
        <v>158.72222222222223</v>
      </c>
      <c r="I4" s="87">
        <v>72.469565217391306</v>
      </c>
    </row>
    <row r="5" spans="1:9">
      <c r="A5" s="68">
        <v>3</v>
      </c>
      <c r="B5" s="69" t="s">
        <v>83</v>
      </c>
      <c r="C5" s="87">
        <v>4310.2295616800639</v>
      </c>
      <c r="D5" s="87">
        <v>13</v>
      </c>
      <c r="E5" s="87">
        <v>4246.4557698643175</v>
      </c>
      <c r="F5" s="87">
        <v>16</v>
      </c>
      <c r="G5" s="86">
        <v>76.738508640000006</v>
      </c>
      <c r="H5" s="87">
        <v>157.88888888888889</v>
      </c>
      <c r="I5" s="87">
        <v>69.084347826086955</v>
      </c>
    </row>
    <row r="6" spans="1:9">
      <c r="A6" s="68">
        <v>4</v>
      </c>
      <c r="B6" s="69" t="s">
        <v>94</v>
      </c>
      <c r="C6" s="87">
        <v>4075.3589380940384</v>
      </c>
      <c r="D6" s="87">
        <v>19</v>
      </c>
      <c r="E6" s="87">
        <v>4108.6798813838623</v>
      </c>
      <c r="F6" s="87">
        <v>20</v>
      </c>
      <c r="G6" s="86">
        <v>76.107791520000006</v>
      </c>
      <c r="H6" s="87">
        <v>167.13333333333333</v>
      </c>
      <c r="I6" s="87">
        <v>83.864347826086956</v>
      </c>
    </row>
    <row r="7" spans="1:9" ht="13.5" customHeight="1">
      <c r="A7" s="68">
        <v>5</v>
      </c>
      <c r="B7" t="s">
        <v>125</v>
      </c>
      <c r="C7" s="87">
        <v>4064.5861635771803</v>
      </c>
      <c r="D7" s="87">
        <v>20</v>
      </c>
      <c r="E7" s="87">
        <v>4251.6423599851523</v>
      </c>
      <c r="F7" s="87">
        <v>14</v>
      </c>
      <c r="G7" s="86">
        <v>71.949719040000005</v>
      </c>
      <c r="H7" s="87">
        <v>163</v>
      </c>
      <c r="I7" s="87">
        <v>71.003478260869585</v>
      </c>
    </row>
    <row r="8" spans="1:9">
      <c r="A8" s="68">
        <v>6</v>
      </c>
      <c r="B8" t="s">
        <v>127</v>
      </c>
      <c r="C8" s="87">
        <v>4430.7838685516026</v>
      </c>
      <c r="D8" s="87">
        <v>8</v>
      </c>
      <c r="E8" s="87">
        <v>4382.7135113185623</v>
      </c>
      <c r="F8" s="87">
        <v>10</v>
      </c>
      <c r="G8" s="86">
        <v>75.576786240000004</v>
      </c>
      <c r="H8" s="87">
        <v>160.05555555555554</v>
      </c>
      <c r="I8" s="87">
        <v>80.200869565217374</v>
      </c>
    </row>
    <row r="9" spans="1:9">
      <c r="A9" s="68">
        <v>7</v>
      </c>
      <c r="B9" s="76" t="s">
        <v>129</v>
      </c>
      <c r="C9" s="87">
        <v>4547.5878882304478</v>
      </c>
      <c r="D9" s="87">
        <v>5</v>
      </c>
      <c r="E9" s="87">
        <v>4441.6849285147719</v>
      </c>
      <c r="F9" s="87">
        <v>6</v>
      </c>
      <c r="G9" s="86">
        <v>78.310244640000022</v>
      </c>
      <c r="H9" s="87">
        <v>158.33333333333334</v>
      </c>
      <c r="I9" s="87">
        <v>74.065217391304344</v>
      </c>
    </row>
    <row r="10" spans="1:9">
      <c r="A10" s="68">
        <v>8</v>
      </c>
      <c r="B10" s="78" t="s">
        <v>112</v>
      </c>
      <c r="C10" s="87">
        <v>3910.8655517120519</v>
      </c>
      <c r="D10" s="87">
        <v>24</v>
      </c>
      <c r="E10" s="87">
        <v>3955.2399702051521</v>
      </c>
      <c r="F10" s="87">
        <v>24</v>
      </c>
      <c r="G10" s="86">
        <v>75.789935520000014</v>
      </c>
      <c r="H10" s="87">
        <v>160.66666666666666</v>
      </c>
      <c r="I10" s="87">
        <v>71.111304347826078</v>
      </c>
    </row>
    <row r="11" spans="1:9">
      <c r="A11" s="68">
        <v>9</v>
      </c>
      <c r="B11" s="75" t="s">
        <v>132</v>
      </c>
      <c r="C11" s="87">
        <v>3917.6997425090763</v>
      </c>
      <c r="D11" s="87">
        <v>23</v>
      </c>
      <c r="E11" s="87">
        <v>3991.9489381167878</v>
      </c>
      <c r="F11" s="87">
        <v>23</v>
      </c>
      <c r="G11" s="86">
        <v>77.18404368000003</v>
      </c>
      <c r="H11" s="87">
        <v>166.2</v>
      </c>
      <c r="I11" s="87">
        <v>72.880869565217395</v>
      </c>
    </row>
    <row r="12" spans="1:9">
      <c r="A12" s="68">
        <v>10</v>
      </c>
      <c r="B12" t="s">
        <v>95</v>
      </c>
      <c r="C12" s="87">
        <v>4400.7605468494885</v>
      </c>
      <c r="D12" s="87">
        <v>10</v>
      </c>
      <c r="E12" s="87">
        <v>4267.6522371857573</v>
      </c>
      <c r="F12" s="87">
        <v>13</v>
      </c>
      <c r="G12" s="86">
        <v>78.418150560000015</v>
      </c>
      <c r="H12" s="87">
        <v>158.41176470588235</v>
      </c>
      <c r="I12" s="87">
        <v>75.445217391304354</v>
      </c>
    </row>
    <row r="13" spans="1:9">
      <c r="A13" s="68">
        <v>11</v>
      </c>
      <c r="B13" t="s">
        <v>119</v>
      </c>
      <c r="C13" s="87">
        <v>4516.8058898780127</v>
      </c>
      <c r="D13" s="87">
        <v>6</v>
      </c>
      <c r="E13" s="87">
        <v>4397.2565819770452</v>
      </c>
      <c r="F13" s="87">
        <v>8</v>
      </c>
      <c r="G13" s="86">
        <v>77.538721440000003</v>
      </c>
      <c r="H13" s="87">
        <v>160.72222222222223</v>
      </c>
      <c r="I13" s="87">
        <v>83.275652173913045</v>
      </c>
    </row>
    <row r="14" spans="1:9">
      <c r="A14" s="68">
        <v>12</v>
      </c>
      <c r="B14" t="s">
        <v>121</v>
      </c>
      <c r="C14" s="87">
        <v>4556.0761217570507</v>
      </c>
      <c r="D14" s="87">
        <v>4</v>
      </c>
      <c r="E14" s="87">
        <v>4493.7986741977275</v>
      </c>
      <c r="F14" s="87">
        <v>4</v>
      </c>
      <c r="G14" s="86">
        <v>76.646681279999996</v>
      </c>
      <c r="H14" s="87">
        <v>158.83333333333334</v>
      </c>
      <c r="I14" s="87">
        <v>77.293913043478256</v>
      </c>
    </row>
    <row r="15" spans="1:9">
      <c r="A15" s="68">
        <v>13</v>
      </c>
      <c r="B15" t="s">
        <v>135</v>
      </c>
      <c r="C15" s="87">
        <v>4359.8340676237813</v>
      </c>
      <c r="D15" s="87">
        <v>12</v>
      </c>
      <c r="E15" s="87">
        <v>4476.6686708281068</v>
      </c>
      <c r="F15" s="87">
        <v>5</v>
      </c>
      <c r="G15" s="86">
        <v>77.01884111999999</v>
      </c>
      <c r="H15" s="87">
        <v>159.38888888888889</v>
      </c>
      <c r="I15" s="87">
        <v>77.22</v>
      </c>
    </row>
    <row r="16" spans="1:9">
      <c r="A16" s="68">
        <v>14</v>
      </c>
      <c r="B16" t="s">
        <v>137</v>
      </c>
      <c r="C16" s="87">
        <v>4260.9027088973089</v>
      </c>
      <c r="D16" s="87">
        <v>15</v>
      </c>
      <c r="E16" s="87">
        <v>4394.8013074846976</v>
      </c>
      <c r="F16" s="87">
        <v>9</v>
      </c>
      <c r="G16" s="86">
        <v>76.358691360000009</v>
      </c>
      <c r="H16" s="87">
        <v>159.76470588235293</v>
      </c>
      <c r="I16" s="87">
        <v>74.965217391304336</v>
      </c>
    </row>
    <row r="17" spans="1:9">
      <c r="A17" s="68">
        <v>15</v>
      </c>
      <c r="B17" t="s">
        <v>115</v>
      </c>
      <c r="C17" s="87">
        <v>4372.7731003649369</v>
      </c>
      <c r="D17" s="87">
        <v>11</v>
      </c>
      <c r="E17" s="87">
        <v>4365.8155580070461</v>
      </c>
      <c r="F17" s="87">
        <v>11</v>
      </c>
      <c r="G17" s="86">
        <v>79.145648640000005</v>
      </c>
      <c r="H17" s="87">
        <v>159.22222222222223</v>
      </c>
      <c r="I17" s="87">
        <v>74.182608695652178</v>
      </c>
    </row>
    <row r="18" spans="1:9">
      <c r="A18" s="68">
        <v>16</v>
      </c>
      <c r="B18" t="s">
        <v>117</v>
      </c>
      <c r="C18" s="87">
        <v>4452.5075752851917</v>
      </c>
      <c r="D18" s="87">
        <v>7</v>
      </c>
      <c r="E18" s="87">
        <v>4429.1733465491661</v>
      </c>
      <c r="F18" s="87">
        <v>7</v>
      </c>
      <c r="G18" s="86">
        <v>79.371945600000004</v>
      </c>
      <c r="H18" s="87">
        <v>158.55555555555554</v>
      </c>
      <c r="I18" s="87">
        <v>69.298260869565226</v>
      </c>
    </row>
    <row r="19" spans="1:9">
      <c r="A19" s="68">
        <v>17</v>
      </c>
      <c r="B19" t="s">
        <v>139</v>
      </c>
      <c r="C19" s="87">
        <v>4106.6514425599989</v>
      </c>
      <c r="D19" s="87">
        <v>18</v>
      </c>
      <c r="E19" s="87">
        <v>4212.8100381769691</v>
      </c>
      <c r="F19" s="87">
        <v>18</v>
      </c>
      <c r="G19" s="86">
        <v>78.647337119999989</v>
      </c>
      <c r="H19" s="87">
        <v>161.23529411764707</v>
      </c>
      <c r="I19" s="87">
        <v>72.937391304347827</v>
      </c>
    </row>
    <row r="20" spans="1:9">
      <c r="A20" s="68">
        <v>18</v>
      </c>
      <c r="B20" t="s">
        <v>141</v>
      </c>
      <c r="C20" s="87">
        <v>4676.7498975466033</v>
      </c>
      <c r="D20" s="87">
        <v>2</v>
      </c>
      <c r="E20" s="87">
        <v>4552.5544243732575</v>
      </c>
      <c r="F20" s="87">
        <v>2</v>
      </c>
      <c r="G20" s="86">
        <v>77.88508127999998</v>
      </c>
      <c r="H20" s="87">
        <v>162.16666666666666</v>
      </c>
      <c r="I20" s="87">
        <v>80.831304347826077</v>
      </c>
    </row>
    <row r="21" spans="1:9">
      <c r="A21" s="68">
        <v>19</v>
      </c>
      <c r="B21" t="s">
        <v>143</v>
      </c>
      <c r="C21" s="87">
        <v>4280.6209742111532</v>
      </c>
      <c r="D21" s="87">
        <v>14</v>
      </c>
      <c r="E21" s="87">
        <v>4221.755090734393</v>
      </c>
      <c r="F21" s="87">
        <v>17</v>
      </c>
      <c r="G21" s="86">
        <v>77.804750400000003</v>
      </c>
      <c r="H21" s="87">
        <v>159.33333333333334</v>
      </c>
      <c r="I21" s="87">
        <v>70.365217391304355</v>
      </c>
    </row>
    <row r="22" spans="1:9">
      <c r="A22" s="68">
        <v>20</v>
      </c>
      <c r="B22" t="s">
        <v>145</v>
      </c>
      <c r="C22" s="87">
        <v>4617.9971498155137</v>
      </c>
      <c r="D22" s="87">
        <v>3</v>
      </c>
      <c r="E22" s="87">
        <v>4529.9905709940913</v>
      </c>
      <c r="F22" s="87">
        <v>3</v>
      </c>
      <c r="G22" s="86">
        <v>78.455818559999983</v>
      </c>
      <c r="H22" s="87">
        <v>159.44444444444446</v>
      </c>
      <c r="I22" s="87">
        <v>76.290434782608699</v>
      </c>
    </row>
    <row r="23" spans="1:9">
      <c r="A23" s="68">
        <v>21</v>
      </c>
      <c r="B23" t="s">
        <v>147</v>
      </c>
      <c r="C23" s="87">
        <v>4693.3446142624362</v>
      </c>
      <c r="D23" s="87">
        <v>1</v>
      </c>
      <c r="E23" s="87">
        <v>4762.9425608969832</v>
      </c>
      <c r="F23" s="87">
        <v>1</v>
      </c>
      <c r="G23" s="86">
        <v>77.38126523076923</v>
      </c>
      <c r="H23" s="87">
        <v>166.0625</v>
      </c>
      <c r="I23" s="87">
        <v>72.517499999999998</v>
      </c>
    </row>
    <row r="24" spans="1:9">
      <c r="A24" s="68">
        <v>22</v>
      </c>
      <c r="B24" t="s">
        <v>148</v>
      </c>
      <c r="C24" s="87">
        <v>3968.7255323108329</v>
      </c>
      <c r="D24" s="87">
        <v>22</v>
      </c>
      <c r="E24" s="87">
        <v>4048.380174549166</v>
      </c>
      <c r="F24" s="87">
        <v>21</v>
      </c>
      <c r="G24" s="86">
        <v>77.091081119999998</v>
      </c>
      <c r="H24" s="87">
        <v>165.875</v>
      </c>
      <c r="I24" s="87">
        <v>78.833043478260862</v>
      </c>
    </row>
    <row r="25" spans="1:9">
      <c r="A25" s="68">
        <v>23</v>
      </c>
      <c r="B25" t="s">
        <v>151</v>
      </c>
      <c r="C25" s="87">
        <v>3970.3190673426284</v>
      </c>
      <c r="D25" s="87">
        <v>21</v>
      </c>
      <c r="E25" s="87">
        <v>3995.24071595038</v>
      </c>
      <c r="F25" s="87">
        <v>22</v>
      </c>
      <c r="G25" s="86">
        <v>77.689310880000008</v>
      </c>
      <c r="H25" s="87">
        <v>162.88235294117646</v>
      </c>
      <c r="I25" s="87">
        <v>71.382608695652181</v>
      </c>
    </row>
    <row r="26" spans="1:9">
      <c r="A26" s="68">
        <v>24</v>
      </c>
      <c r="B26" t="s">
        <v>153</v>
      </c>
      <c r="C26" s="87">
        <v>4109.5308299235257</v>
      </c>
      <c r="D26" s="87">
        <v>17</v>
      </c>
      <c r="E26" s="87">
        <v>4125.5273444550758</v>
      </c>
      <c r="F26" s="87">
        <v>19</v>
      </c>
      <c r="G26" s="86">
        <v>76.246554239999995</v>
      </c>
      <c r="H26" s="87">
        <v>165.5625</v>
      </c>
      <c r="I26" s="87">
        <v>71.650434782608698</v>
      </c>
    </row>
    <row r="27" spans="1:9">
      <c r="A27" s="81">
        <v>25</v>
      </c>
      <c r="B27" s="82" t="s">
        <v>154</v>
      </c>
      <c r="C27" s="88">
        <v>4429.1747163282043</v>
      </c>
      <c r="D27" s="88">
        <v>9</v>
      </c>
      <c r="E27" s="88">
        <v>4333.9405738424248</v>
      </c>
      <c r="F27" s="88">
        <v>12</v>
      </c>
      <c r="G27" s="89">
        <v>77.342290559999995</v>
      </c>
      <c r="H27" s="88">
        <v>158.5</v>
      </c>
      <c r="I27" s="88">
        <v>70.097391304347823</v>
      </c>
    </row>
    <row r="28" spans="1:9">
      <c r="B28" s="51" t="s">
        <v>4</v>
      </c>
      <c r="C28" s="4">
        <v>4250.1104571671158</v>
      </c>
      <c r="G28" s="11">
        <v>77.164525993230768</v>
      </c>
      <c r="H28" s="4">
        <v>161.35843137254903</v>
      </c>
      <c r="I28" s="4">
        <v>75.479811462450584</v>
      </c>
    </row>
    <row r="29" spans="1:9">
      <c r="B29" s="52" t="s">
        <v>97</v>
      </c>
      <c r="C29" s="1">
        <v>11.3</v>
      </c>
    </row>
    <row r="30" spans="1:9">
      <c r="B30" s="51" t="s">
        <v>34</v>
      </c>
      <c r="C30" s="35">
        <v>391.63588531525892</v>
      </c>
    </row>
    <row r="31" spans="1:9">
      <c r="B31" s="50" t="s">
        <v>123</v>
      </c>
      <c r="C31" s="1">
        <v>747721</v>
      </c>
    </row>
    <row r="32" spans="1:9">
      <c r="B32" s="51" t="s">
        <v>38</v>
      </c>
      <c r="C32" s="1">
        <v>39</v>
      </c>
    </row>
  </sheetData>
  <mergeCells count="2">
    <mergeCell ref="C1:D1"/>
    <mergeCell ref="E1:F1"/>
  </mergeCells>
  <phoneticPr fontId="6" type="noConversion"/>
  <printOptions horizontalCentered="1"/>
  <pageMargins left="0.75" right="0.52" top="1" bottom="1" header="0.5" footer="0.5"/>
  <pageSetup scale="96" orientation="portrait" r:id="rId1"/>
  <headerFooter alignWithMargins="0">
    <oddHeader>&amp;CTable 3.  Agronomic summary of 25 hard winter wheats entered in the 2009 NRPN.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34"/>
  <sheetViews>
    <sheetView zoomScaleNormal="100" workbookViewId="0"/>
  </sheetViews>
  <sheetFormatPr defaultRowHeight="12.75"/>
  <cols>
    <col min="1" max="1" width="9.140625" style="1" customWidth="1"/>
    <col min="2" max="2" width="18.85546875" customWidth="1"/>
    <col min="3" max="4" width="9.140625" style="1" customWidth="1"/>
    <col min="5" max="24" width="9.140625" style="54" customWidth="1"/>
    <col min="27" max="33" width="9.140625" style="1" customWidth="1"/>
    <col min="35" max="35" width="8.85546875" style="54" customWidth="1"/>
    <col min="36" max="36" width="8.85546875" style="55" customWidth="1"/>
    <col min="37" max="38" width="11.5703125" customWidth="1"/>
  </cols>
  <sheetData>
    <row r="1" spans="1:39" s="5" customFormat="1" ht="35.25" customHeight="1">
      <c r="A1" s="2"/>
      <c r="B1" s="3"/>
      <c r="C1" s="117" t="s">
        <v>2</v>
      </c>
      <c r="D1" s="117"/>
      <c r="E1" s="119" t="s">
        <v>157</v>
      </c>
      <c r="F1" s="119"/>
      <c r="G1" s="115" t="s">
        <v>87</v>
      </c>
      <c r="H1" s="115"/>
      <c r="I1" s="111" t="s">
        <v>100</v>
      </c>
      <c r="J1" s="111"/>
      <c r="K1" s="118" t="s">
        <v>9</v>
      </c>
      <c r="L1" s="118"/>
      <c r="M1" s="112" t="s">
        <v>23</v>
      </c>
      <c r="N1" s="112"/>
      <c r="O1" s="112" t="s">
        <v>7</v>
      </c>
      <c r="P1" s="112"/>
      <c r="Q1" s="111" t="s">
        <v>98</v>
      </c>
      <c r="R1" s="115"/>
      <c r="S1" s="111" t="s">
        <v>101</v>
      </c>
      <c r="T1" s="111"/>
      <c r="U1" s="112" t="s">
        <v>6</v>
      </c>
      <c r="V1" s="112"/>
      <c r="W1" s="112" t="s">
        <v>10</v>
      </c>
      <c r="X1" s="112"/>
      <c r="Y1" s="114" t="s">
        <v>28</v>
      </c>
      <c r="Z1" s="114"/>
      <c r="AA1" s="114" t="s">
        <v>22</v>
      </c>
      <c r="AB1" s="114"/>
      <c r="AC1" s="114" t="s">
        <v>82</v>
      </c>
      <c r="AD1" s="114"/>
      <c r="AE1" s="114" t="s">
        <v>158</v>
      </c>
      <c r="AF1" s="114"/>
      <c r="AG1" s="114" t="s">
        <v>21</v>
      </c>
      <c r="AH1" s="114"/>
      <c r="AI1" s="113" t="s">
        <v>8</v>
      </c>
      <c r="AJ1" s="113"/>
      <c r="AK1" s="116" t="s">
        <v>99</v>
      </c>
      <c r="AL1" s="112"/>
      <c r="AM1" s="99"/>
    </row>
    <row r="2" spans="1:39" s="5" customFormat="1">
      <c r="A2" s="48" t="s">
        <v>0</v>
      </c>
      <c r="B2" s="49" t="s">
        <v>15</v>
      </c>
      <c r="C2" s="23" t="s">
        <v>4</v>
      </c>
      <c r="D2" s="23" t="s">
        <v>5</v>
      </c>
      <c r="E2" s="90" t="s">
        <v>4</v>
      </c>
      <c r="F2" s="90" t="s">
        <v>5</v>
      </c>
      <c r="G2" s="53" t="s">
        <v>4</v>
      </c>
      <c r="H2" s="53" t="s">
        <v>5</v>
      </c>
      <c r="I2" s="57" t="s">
        <v>4</v>
      </c>
      <c r="J2" s="57" t="s">
        <v>5</v>
      </c>
      <c r="K2" s="53" t="s">
        <v>4</v>
      </c>
      <c r="L2" s="53" t="s">
        <v>5</v>
      </c>
      <c r="M2" s="53" t="s">
        <v>4</v>
      </c>
      <c r="N2" s="53" t="s">
        <v>5</v>
      </c>
      <c r="O2" s="53" t="s">
        <v>4</v>
      </c>
      <c r="P2" s="53" t="s">
        <v>5</v>
      </c>
      <c r="Q2" s="53" t="s">
        <v>4</v>
      </c>
      <c r="R2" s="53" t="s">
        <v>5</v>
      </c>
      <c r="S2" s="53" t="s">
        <v>4</v>
      </c>
      <c r="T2" s="53" t="s">
        <v>5</v>
      </c>
      <c r="U2" s="53" t="s">
        <v>4</v>
      </c>
      <c r="V2" s="53" t="s">
        <v>5</v>
      </c>
      <c r="W2" s="53" t="s">
        <v>4</v>
      </c>
      <c r="X2" s="53" t="s">
        <v>5</v>
      </c>
      <c r="Y2" s="58" t="s">
        <v>4</v>
      </c>
      <c r="Z2" s="58" t="s">
        <v>5</v>
      </c>
      <c r="AA2" s="56" t="s">
        <v>4</v>
      </c>
      <c r="AB2" s="56" t="s">
        <v>5</v>
      </c>
      <c r="AC2" s="56" t="s">
        <v>4</v>
      </c>
      <c r="AD2" s="56" t="s">
        <v>5</v>
      </c>
      <c r="AE2" s="56" t="s">
        <v>4</v>
      </c>
      <c r="AF2" s="56" t="s">
        <v>5</v>
      </c>
      <c r="AG2" s="9" t="s">
        <v>4</v>
      </c>
      <c r="AH2" s="9" t="s">
        <v>5</v>
      </c>
      <c r="AI2" s="9" t="s">
        <v>4</v>
      </c>
      <c r="AJ2" s="9" t="s">
        <v>5</v>
      </c>
      <c r="AK2" s="53" t="s">
        <v>4</v>
      </c>
      <c r="AL2" s="53" t="s">
        <v>5</v>
      </c>
      <c r="AM2" s="21"/>
    </row>
    <row r="3" spans="1:39">
      <c r="A3" s="68">
        <v>1</v>
      </c>
      <c r="B3" s="69" t="s">
        <v>1</v>
      </c>
      <c r="C3" s="87">
        <v>2991.9198560713176</v>
      </c>
      <c r="D3" s="87">
        <v>25</v>
      </c>
      <c r="E3" s="91">
        <v>3194.375</v>
      </c>
      <c r="F3" s="91">
        <v>30</v>
      </c>
      <c r="G3" s="91">
        <v>2693.8108333333334</v>
      </c>
      <c r="H3" s="91">
        <v>25</v>
      </c>
      <c r="I3" s="87">
        <v>3074.3554065174999</v>
      </c>
      <c r="J3" s="87">
        <v>25</v>
      </c>
      <c r="K3" s="91">
        <v>2518.5125000000003</v>
      </c>
      <c r="L3" s="91">
        <v>25</v>
      </c>
      <c r="M3" s="91">
        <v>2621.7328504750003</v>
      </c>
      <c r="N3" s="91">
        <v>25</v>
      </c>
      <c r="O3" s="91">
        <v>4133.8234450483333</v>
      </c>
      <c r="P3" s="91">
        <v>25</v>
      </c>
      <c r="Q3" s="91">
        <v>3023.3528305466666</v>
      </c>
      <c r="R3" s="91">
        <v>25</v>
      </c>
      <c r="S3" s="87">
        <v>2743.8000000000006</v>
      </c>
      <c r="T3" s="87">
        <v>25</v>
      </c>
      <c r="U3" s="87">
        <v>2678.7916666666665</v>
      </c>
      <c r="V3" s="87">
        <v>25</v>
      </c>
      <c r="W3" s="87">
        <v>2808.8083333333329</v>
      </c>
      <c r="X3" s="87">
        <v>25</v>
      </c>
      <c r="Y3" s="87">
        <v>2952.9164304999999</v>
      </c>
      <c r="Z3" s="87">
        <v>18</v>
      </c>
      <c r="AA3" s="87">
        <v>2871.7042881249999</v>
      </c>
      <c r="AB3" s="87">
        <v>23</v>
      </c>
      <c r="AC3" s="87">
        <v>3277.7650000000003</v>
      </c>
      <c r="AD3" s="87">
        <v>12</v>
      </c>
      <c r="AE3" s="87">
        <v>3314.3041666666668</v>
      </c>
      <c r="AF3" s="87">
        <v>25</v>
      </c>
      <c r="AG3" s="87">
        <v>2669.8250000000003</v>
      </c>
      <c r="AH3" s="87">
        <v>20</v>
      </c>
      <c r="AI3" s="87">
        <v>3958.7833333333333</v>
      </c>
      <c r="AJ3" s="87">
        <v>25</v>
      </c>
      <c r="AK3" s="87">
        <v>2674.3083333333329</v>
      </c>
      <c r="AL3" s="87">
        <v>25</v>
      </c>
    </row>
    <row r="4" spans="1:39">
      <c r="A4" s="68">
        <v>2</v>
      </c>
      <c r="B4" s="69" t="s">
        <v>111</v>
      </c>
      <c r="C4" s="87">
        <v>4230.9556237954484</v>
      </c>
      <c r="D4" s="87">
        <v>16</v>
      </c>
      <c r="E4" s="91">
        <v>4259.166666666667</v>
      </c>
      <c r="F4" s="91">
        <v>15</v>
      </c>
      <c r="G4" s="91">
        <v>4041.7249999999999</v>
      </c>
      <c r="H4" s="91">
        <v>11</v>
      </c>
      <c r="I4" s="87">
        <v>4945.3596779602076</v>
      </c>
      <c r="J4" s="87">
        <v>14</v>
      </c>
      <c r="K4" s="91">
        <v>4515.8375000000005</v>
      </c>
      <c r="L4" s="91">
        <v>13</v>
      </c>
      <c r="M4" s="91">
        <v>4881.7315882783332</v>
      </c>
      <c r="N4" s="91">
        <v>10</v>
      </c>
      <c r="O4" s="91">
        <v>5288.1677261924997</v>
      </c>
      <c r="P4" s="91">
        <v>22</v>
      </c>
      <c r="Q4" s="91">
        <v>5095.7018973699996</v>
      </c>
      <c r="R4" s="91">
        <v>10</v>
      </c>
      <c r="S4" s="87">
        <v>4507.9916666666677</v>
      </c>
      <c r="T4" s="87">
        <v>17</v>
      </c>
      <c r="U4" s="87">
        <v>4956.3249999999998</v>
      </c>
      <c r="V4" s="87">
        <v>11</v>
      </c>
      <c r="W4" s="87">
        <v>4059.6583333333342</v>
      </c>
      <c r="X4" s="87">
        <v>22</v>
      </c>
      <c r="Y4" s="87">
        <v>2918.608865416667</v>
      </c>
      <c r="Z4" s="87">
        <v>21</v>
      </c>
      <c r="AA4" s="87">
        <v>2688.0889231249998</v>
      </c>
      <c r="AB4" s="87">
        <v>25</v>
      </c>
      <c r="AC4" s="87">
        <v>3379.6487499999998</v>
      </c>
      <c r="AD4" s="87">
        <v>8</v>
      </c>
      <c r="AE4" s="87">
        <v>4153.8083333333334</v>
      </c>
      <c r="AF4" s="87">
        <v>16</v>
      </c>
      <c r="AG4" s="87">
        <v>2923.1333333333332</v>
      </c>
      <c r="AH4" s="87">
        <v>9</v>
      </c>
      <c r="AI4" s="87">
        <v>5384.4833333333336</v>
      </c>
      <c r="AJ4" s="87">
        <v>19</v>
      </c>
      <c r="AK4" s="87">
        <v>3759.2750000000001</v>
      </c>
      <c r="AL4" s="87">
        <v>14</v>
      </c>
    </row>
    <row r="5" spans="1:39">
      <c r="A5" s="68">
        <v>3</v>
      </c>
      <c r="B5" s="69" t="s">
        <v>83</v>
      </c>
      <c r="C5" s="87">
        <v>4310.2295616800639</v>
      </c>
      <c r="D5" s="87">
        <v>13</v>
      </c>
      <c r="E5" s="91">
        <v>4030.5166666666664</v>
      </c>
      <c r="F5" s="91">
        <v>19</v>
      </c>
      <c r="G5" s="91">
        <v>3909.9149999999995</v>
      </c>
      <c r="H5" s="91">
        <v>13</v>
      </c>
      <c r="I5" s="87">
        <v>5081.4930683768753</v>
      </c>
      <c r="J5" s="87">
        <v>12</v>
      </c>
      <c r="K5" s="91">
        <v>5654.604166666667</v>
      </c>
      <c r="L5" s="91">
        <v>7</v>
      </c>
      <c r="M5" s="91">
        <v>4779.0846722766664</v>
      </c>
      <c r="N5" s="91">
        <v>13</v>
      </c>
      <c r="O5" s="91">
        <v>5302.8717299933332</v>
      </c>
      <c r="P5" s="91">
        <v>21</v>
      </c>
      <c r="Q5" s="91">
        <v>4589.4117045708326</v>
      </c>
      <c r="R5" s="91">
        <v>18</v>
      </c>
      <c r="S5" s="87">
        <v>4732.1583333333338</v>
      </c>
      <c r="T5" s="87">
        <v>8</v>
      </c>
      <c r="U5" s="87">
        <v>5265.6750000000002</v>
      </c>
      <c r="V5" s="87">
        <v>2</v>
      </c>
      <c r="W5" s="87">
        <v>4198.6416666666673</v>
      </c>
      <c r="X5" s="87">
        <v>17</v>
      </c>
      <c r="Y5" s="87">
        <v>3031.3818475000003</v>
      </c>
      <c r="Z5" s="87">
        <v>15</v>
      </c>
      <c r="AA5" s="87">
        <v>2883.3077712499999</v>
      </c>
      <c r="AB5" s="87">
        <v>22</v>
      </c>
      <c r="AC5" s="87">
        <v>3327.5299999999997</v>
      </c>
      <c r="AD5" s="87">
        <v>10</v>
      </c>
      <c r="AE5" s="87">
        <v>4286.0666666666666</v>
      </c>
      <c r="AF5" s="87">
        <v>11</v>
      </c>
      <c r="AG5" s="87">
        <v>2698.9666666666667</v>
      </c>
      <c r="AH5" s="87">
        <v>15</v>
      </c>
      <c r="AI5" s="87">
        <v>5873.166666666667</v>
      </c>
      <c r="AJ5" s="87">
        <v>8</v>
      </c>
      <c r="AK5" s="87">
        <v>3667.3666666666668</v>
      </c>
      <c r="AL5" s="87">
        <v>18</v>
      </c>
    </row>
    <row r="6" spans="1:39">
      <c r="A6" s="68">
        <v>4</v>
      </c>
      <c r="B6" s="69" t="s">
        <v>94</v>
      </c>
      <c r="C6" s="87">
        <v>4075.3589380940384</v>
      </c>
      <c r="D6" s="87">
        <v>19</v>
      </c>
      <c r="E6" s="91">
        <v>4093.2833333333328</v>
      </c>
      <c r="F6" s="91">
        <v>18</v>
      </c>
      <c r="G6" s="91">
        <v>3507.5358333333334</v>
      </c>
      <c r="H6" s="91">
        <v>24</v>
      </c>
      <c r="I6" s="87">
        <v>4540.3473981806255</v>
      </c>
      <c r="J6" s="87">
        <v>18</v>
      </c>
      <c r="K6" s="91">
        <v>4251.3208333333332</v>
      </c>
      <c r="L6" s="91">
        <v>14</v>
      </c>
      <c r="M6" s="91">
        <v>3760.7784661066667</v>
      </c>
      <c r="N6" s="91">
        <v>22</v>
      </c>
      <c r="O6" s="91">
        <v>5512.4804560483344</v>
      </c>
      <c r="P6" s="91">
        <v>16</v>
      </c>
      <c r="Q6" s="91">
        <v>4636.8098372341665</v>
      </c>
      <c r="R6" s="91">
        <v>17</v>
      </c>
      <c r="S6" s="87">
        <v>4243.4750000000004</v>
      </c>
      <c r="T6" s="87">
        <v>21</v>
      </c>
      <c r="U6" s="87">
        <v>4400.3916666666664</v>
      </c>
      <c r="V6" s="87">
        <v>20</v>
      </c>
      <c r="W6" s="87">
        <v>4086.5583333333329</v>
      </c>
      <c r="X6" s="87">
        <v>21</v>
      </c>
      <c r="Y6" s="87">
        <v>3299.3037179166663</v>
      </c>
      <c r="Z6" s="87">
        <v>2</v>
      </c>
      <c r="AA6" s="87">
        <v>3138.5855768750002</v>
      </c>
      <c r="AB6" s="87">
        <v>7</v>
      </c>
      <c r="AC6" s="87">
        <v>3620.74</v>
      </c>
      <c r="AD6" s="87">
        <v>5</v>
      </c>
      <c r="AE6" s="87">
        <v>4299.5166666666673</v>
      </c>
      <c r="AF6" s="87">
        <v>10</v>
      </c>
      <c r="AG6" s="87">
        <v>2954.5166666666669</v>
      </c>
      <c r="AH6" s="87">
        <v>7</v>
      </c>
      <c r="AI6" s="87">
        <v>5644.5166666666664</v>
      </c>
      <c r="AJ6" s="87">
        <v>12</v>
      </c>
      <c r="AK6" s="87">
        <v>3532.8666666666663</v>
      </c>
      <c r="AL6" s="87">
        <v>21</v>
      </c>
    </row>
    <row r="7" spans="1:39">
      <c r="A7" s="68">
        <v>5</v>
      </c>
      <c r="B7" t="s">
        <v>125</v>
      </c>
      <c r="C7" s="87">
        <v>4064.5861635771803</v>
      </c>
      <c r="D7" s="87">
        <v>20</v>
      </c>
      <c r="E7" s="91">
        <v>4328.6583333333338</v>
      </c>
      <c r="F7" s="91">
        <v>12</v>
      </c>
      <c r="G7" s="91">
        <v>3756.5850000000005</v>
      </c>
      <c r="H7" s="91">
        <v>18</v>
      </c>
      <c r="I7" s="87">
        <v>4318.4003835008334</v>
      </c>
      <c r="J7" s="87">
        <v>21</v>
      </c>
      <c r="K7" s="91">
        <v>2832.3458333333333</v>
      </c>
      <c r="L7" s="91">
        <v>24</v>
      </c>
      <c r="M7" s="91">
        <v>4081.9279289575006</v>
      </c>
      <c r="N7" s="91">
        <v>20</v>
      </c>
      <c r="O7" s="91">
        <v>5812.4740103991671</v>
      </c>
      <c r="P7" s="91">
        <v>9</v>
      </c>
      <c r="Q7" s="91">
        <v>4546.8537613133331</v>
      </c>
      <c r="R7" s="91">
        <v>20</v>
      </c>
      <c r="S7" s="87">
        <v>4698.5333333333328</v>
      </c>
      <c r="T7" s="87">
        <v>12</v>
      </c>
      <c r="U7" s="87">
        <v>4922.7</v>
      </c>
      <c r="V7" s="87">
        <v>12</v>
      </c>
      <c r="W7" s="87">
        <v>4474.3666666666659</v>
      </c>
      <c r="X7" s="87">
        <v>10</v>
      </c>
      <c r="Y7" s="87">
        <v>3016.2542962499997</v>
      </c>
      <c r="Z7" s="87">
        <v>16</v>
      </c>
      <c r="AA7" s="87">
        <v>2736.708319375</v>
      </c>
      <c r="AB7" s="87">
        <v>24</v>
      </c>
      <c r="AC7" s="87">
        <v>3575.3462499999996</v>
      </c>
      <c r="AD7" s="87">
        <v>6</v>
      </c>
      <c r="AE7" s="87">
        <v>4405.9958333333334</v>
      </c>
      <c r="AF7" s="87">
        <v>5</v>
      </c>
      <c r="AG7" s="87">
        <v>3243.6916666666671</v>
      </c>
      <c r="AH7" s="87">
        <v>1</v>
      </c>
      <c r="AI7" s="87">
        <v>5568.2999999999993</v>
      </c>
      <c r="AJ7" s="87">
        <v>16</v>
      </c>
      <c r="AK7" s="87">
        <v>3239.2083333333335</v>
      </c>
      <c r="AL7" s="87">
        <v>23</v>
      </c>
    </row>
    <row r="8" spans="1:39">
      <c r="A8" s="68">
        <v>6</v>
      </c>
      <c r="B8" t="s">
        <v>127</v>
      </c>
      <c r="C8" s="87">
        <v>4430.7838685516026</v>
      </c>
      <c r="D8" s="87">
        <v>8</v>
      </c>
      <c r="E8" s="91">
        <v>4319.6916666666666</v>
      </c>
      <c r="F8" s="91">
        <v>13</v>
      </c>
      <c r="G8" s="91">
        <v>4080.9541666666669</v>
      </c>
      <c r="H8" s="91">
        <v>9</v>
      </c>
      <c r="I8" s="87">
        <v>5180.0850700843757</v>
      </c>
      <c r="J8" s="87">
        <v>9</v>
      </c>
      <c r="K8" s="91">
        <v>5805.916666666667</v>
      </c>
      <c r="L8" s="91">
        <v>6</v>
      </c>
      <c r="M8" s="91">
        <v>4176.7784726558339</v>
      </c>
      <c r="N8" s="91">
        <v>18</v>
      </c>
      <c r="O8" s="91">
        <v>5564.6189401125002</v>
      </c>
      <c r="P8" s="91">
        <v>13</v>
      </c>
      <c r="Q8" s="91">
        <v>5173.0262009025</v>
      </c>
      <c r="R8" s="91">
        <v>7</v>
      </c>
      <c r="S8" s="87">
        <v>4957.4458333333332</v>
      </c>
      <c r="T8" s="87">
        <v>3</v>
      </c>
      <c r="U8" s="87">
        <v>5122.208333333333</v>
      </c>
      <c r="V8" s="87">
        <v>6</v>
      </c>
      <c r="W8" s="87">
        <v>4792.6833333333334</v>
      </c>
      <c r="X8" s="87">
        <v>3</v>
      </c>
      <c r="Y8" s="87">
        <v>3270.0062554166666</v>
      </c>
      <c r="Z8" s="87">
        <v>3</v>
      </c>
      <c r="AA8" s="87">
        <v>3045.042508125</v>
      </c>
      <c r="AB8" s="87">
        <v>12</v>
      </c>
      <c r="AC8" s="87">
        <v>3719.9337500000001</v>
      </c>
      <c r="AD8" s="87">
        <v>2</v>
      </c>
      <c r="AE8" s="87">
        <v>4219.9375</v>
      </c>
      <c r="AF8" s="87">
        <v>13</v>
      </c>
      <c r="AG8" s="87">
        <v>2909.6833333333329</v>
      </c>
      <c r="AH8" s="87">
        <v>10</v>
      </c>
      <c r="AI8" s="87">
        <v>5530.1916666666666</v>
      </c>
      <c r="AJ8" s="87">
        <v>17</v>
      </c>
      <c r="AK8" s="87">
        <v>3584.4249999999997</v>
      </c>
      <c r="AL8" s="87">
        <v>20</v>
      </c>
    </row>
    <row r="9" spans="1:39">
      <c r="A9" s="68">
        <v>7</v>
      </c>
      <c r="B9" s="76" t="s">
        <v>129</v>
      </c>
      <c r="C9" s="87">
        <v>4547.5878882304478</v>
      </c>
      <c r="D9" s="87">
        <v>5</v>
      </c>
      <c r="E9" s="91">
        <v>3788.4166666666665</v>
      </c>
      <c r="F9" s="91">
        <v>26</v>
      </c>
      <c r="G9" s="91">
        <v>4447.0183333333334</v>
      </c>
      <c r="H9" s="91">
        <v>1</v>
      </c>
      <c r="I9" s="87">
        <v>5896.0760771656251</v>
      </c>
      <c r="J9" s="87">
        <v>1</v>
      </c>
      <c r="K9" s="91">
        <v>6911.0583333333334</v>
      </c>
      <c r="L9" s="91">
        <v>2</v>
      </c>
      <c r="M9" s="91">
        <v>5201.7185644908323</v>
      </c>
      <c r="N9" s="91">
        <v>6</v>
      </c>
      <c r="O9" s="91">
        <v>5902.3721520141662</v>
      </c>
      <c r="P9" s="91">
        <v>8</v>
      </c>
      <c r="Q9" s="91">
        <v>5569.1552588241657</v>
      </c>
      <c r="R9" s="91">
        <v>4</v>
      </c>
      <c r="S9" s="87">
        <v>4531.5291666666662</v>
      </c>
      <c r="T9" s="87">
        <v>16</v>
      </c>
      <c r="U9" s="87">
        <v>4400.3916666666664</v>
      </c>
      <c r="V9" s="87">
        <v>20</v>
      </c>
      <c r="W9" s="87">
        <v>4662.666666666667</v>
      </c>
      <c r="X9" s="87">
        <v>6</v>
      </c>
      <c r="Y9" s="87">
        <v>3231.3057858333336</v>
      </c>
      <c r="Z9" s="87">
        <v>5</v>
      </c>
      <c r="AA9" s="87">
        <v>3190.2549287500001</v>
      </c>
      <c r="AB9" s="87">
        <v>3</v>
      </c>
      <c r="AC9" s="87">
        <v>3313.4075000000003</v>
      </c>
      <c r="AD9" s="87">
        <v>11</v>
      </c>
      <c r="AE9" s="87">
        <v>4212.0916666666662</v>
      </c>
      <c r="AF9" s="87">
        <v>14</v>
      </c>
      <c r="AG9" s="87">
        <v>2620.5083333333332</v>
      </c>
      <c r="AH9" s="87">
        <v>22</v>
      </c>
      <c r="AI9" s="87">
        <v>5803.6750000000002</v>
      </c>
      <c r="AJ9" s="87">
        <v>10</v>
      </c>
      <c r="AK9" s="87">
        <v>3349.0499999999997</v>
      </c>
      <c r="AL9" s="87">
        <v>22</v>
      </c>
    </row>
    <row r="10" spans="1:39">
      <c r="A10" s="68">
        <v>8</v>
      </c>
      <c r="B10" s="78" t="s">
        <v>112</v>
      </c>
      <c r="C10" s="87">
        <v>3910.8655517120519</v>
      </c>
      <c r="D10" s="87">
        <v>24</v>
      </c>
      <c r="E10" s="91">
        <v>3606.8416666666667</v>
      </c>
      <c r="F10" s="91">
        <v>29</v>
      </c>
      <c r="G10" s="91">
        <v>3649.6574999999998</v>
      </c>
      <c r="H10" s="91">
        <v>23</v>
      </c>
      <c r="I10" s="87">
        <v>4142.532465980833</v>
      </c>
      <c r="J10" s="87">
        <v>23</v>
      </c>
      <c r="K10" s="91">
        <v>3659.5208333333335</v>
      </c>
      <c r="L10" s="91">
        <v>18</v>
      </c>
      <c r="M10" s="91">
        <v>4253.2871161816665</v>
      </c>
      <c r="N10" s="91">
        <v>17</v>
      </c>
      <c r="O10" s="91">
        <v>4487.2640512241669</v>
      </c>
      <c r="P10" s="91">
        <v>24</v>
      </c>
      <c r="Q10" s="91">
        <v>4170.0578631841663</v>
      </c>
      <c r="R10" s="91">
        <v>24</v>
      </c>
      <c r="S10" s="87">
        <v>4169.4999999999991</v>
      </c>
      <c r="T10" s="87">
        <v>22</v>
      </c>
      <c r="U10" s="87">
        <v>4747.8499999999995</v>
      </c>
      <c r="V10" s="87">
        <v>14</v>
      </c>
      <c r="W10" s="87">
        <v>3591.1499999999996</v>
      </c>
      <c r="X10" s="87">
        <v>24</v>
      </c>
      <c r="Y10" s="87">
        <v>3169.8657375000003</v>
      </c>
      <c r="Z10" s="87">
        <v>8</v>
      </c>
      <c r="AA10" s="87">
        <v>3079.7692312500003</v>
      </c>
      <c r="AB10" s="87">
        <v>10</v>
      </c>
      <c r="AC10" s="87">
        <v>3350.0587500000001</v>
      </c>
      <c r="AD10" s="87">
        <v>9</v>
      </c>
      <c r="AE10" s="87">
        <v>4330.9000000000005</v>
      </c>
      <c r="AF10" s="87">
        <v>8</v>
      </c>
      <c r="AG10" s="87">
        <v>2672.0666666666671</v>
      </c>
      <c r="AH10" s="87">
        <v>19</v>
      </c>
      <c r="AI10" s="87">
        <v>5989.7333333333336</v>
      </c>
      <c r="AJ10" s="87">
        <v>4</v>
      </c>
      <c r="AK10" s="87">
        <v>3674.0916666666672</v>
      </c>
      <c r="AL10" s="87">
        <v>17</v>
      </c>
    </row>
    <row r="11" spans="1:39">
      <c r="A11" s="68">
        <v>9</v>
      </c>
      <c r="B11" s="75" t="s">
        <v>132</v>
      </c>
      <c r="C11" s="87">
        <v>3917.6997425090763</v>
      </c>
      <c r="D11" s="87">
        <v>23</v>
      </c>
      <c r="E11" s="91">
        <v>3994.65</v>
      </c>
      <c r="F11" s="91">
        <v>20</v>
      </c>
      <c r="G11" s="91">
        <v>3751.2050000000004</v>
      </c>
      <c r="H11" s="91">
        <v>19</v>
      </c>
      <c r="I11" s="87">
        <v>4089.9254952378328</v>
      </c>
      <c r="J11" s="87">
        <v>24</v>
      </c>
      <c r="K11" s="91">
        <v>3068.8416666666672</v>
      </c>
      <c r="L11" s="91">
        <v>22</v>
      </c>
      <c r="M11" s="91">
        <v>3111.9848168238332</v>
      </c>
      <c r="N11" s="91">
        <v>24</v>
      </c>
      <c r="O11" s="91">
        <v>5253.9240026549996</v>
      </c>
      <c r="P11" s="91">
        <v>23</v>
      </c>
      <c r="Q11" s="91">
        <v>4924.9514948058322</v>
      </c>
      <c r="R11" s="91">
        <v>15</v>
      </c>
      <c r="S11" s="87">
        <v>4289.4291666666668</v>
      </c>
      <c r="T11" s="87">
        <v>19</v>
      </c>
      <c r="U11" s="87">
        <v>4357.8</v>
      </c>
      <c r="V11" s="87">
        <v>22</v>
      </c>
      <c r="W11" s="87">
        <v>4221.0583333333334</v>
      </c>
      <c r="X11" s="87">
        <v>16</v>
      </c>
      <c r="Y11" s="87">
        <v>3119.6573358333335</v>
      </c>
      <c r="Z11" s="87">
        <v>9</v>
      </c>
      <c r="AA11" s="87">
        <v>3109.87100375</v>
      </c>
      <c r="AB11" s="87">
        <v>9</v>
      </c>
      <c r="AC11" s="87">
        <v>3139.2300000000005</v>
      </c>
      <c r="AD11" s="87">
        <v>14</v>
      </c>
      <c r="AE11" s="87">
        <v>4028.2750000000001</v>
      </c>
      <c r="AF11" s="87">
        <v>21</v>
      </c>
      <c r="AG11" s="87">
        <v>2692.2416666666668</v>
      </c>
      <c r="AH11" s="87">
        <v>16</v>
      </c>
      <c r="AI11" s="87">
        <v>5364.3083333333334</v>
      </c>
      <c r="AJ11" s="87">
        <v>21</v>
      </c>
      <c r="AK11" s="87">
        <v>3949.8166666666662</v>
      </c>
      <c r="AL11" s="87">
        <v>12</v>
      </c>
    </row>
    <row r="12" spans="1:39">
      <c r="A12" s="68">
        <v>10</v>
      </c>
      <c r="B12" t="s">
        <v>95</v>
      </c>
      <c r="C12" s="87">
        <v>4400.7605468494885</v>
      </c>
      <c r="D12" s="87">
        <v>10</v>
      </c>
      <c r="E12" s="91">
        <v>4828.55</v>
      </c>
      <c r="F12" s="91">
        <v>3</v>
      </c>
      <c r="G12" s="91">
        <v>4100.2324999999992</v>
      </c>
      <c r="H12" s="91">
        <v>8</v>
      </c>
      <c r="I12" s="87">
        <v>5566.0768443441666</v>
      </c>
      <c r="J12" s="87">
        <v>5</v>
      </c>
      <c r="K12" s="91">
        <v>7028.7458333333334</v>
      </c>
      <c r="L12" s="91">
        <v>1</v>
      </c>
      <c r="M12" s="91">
        <v>4598.0475068416663</v>
      </c>
      <c r="N12" s="91">
        <v>15</v>
      </c>
      <c r="O12" s="91">
        <v>5472.4556113674998</v>
      </c>
      <c r="P12" s="91">
        <v>17</v>
      </c>
      <c r="Q12" s="91">
        <v>5165.0584258341669</v>
      </c>
      <c r="R12" s="91">
        <v>8</v>
      </c>
      <c r="S12" s="87">
        <v>4744.4875000000002</v>
      </c>
      <c r="T12" s="87">
        <v>6</v>
      </c>
      <c r="U12" s="87">
        <v>5001.1583333333328</v>
      </c>
      <c r="V12" s="87">
        <v>10</v>
      </c>
      <c r="W12" s="87">
        <v>4487.8166666666666</v>
      </c>
      <c r="X12" s="87">
        <v>7</v>
      </c>
      <c r="Y12" s="87">
        <v>2857.011115833333</v>
      </c>
      <c r="Z12" s="87">
        <v>23</v>
      </c>
      <c r="AA12" s="87">
        <v>2899.9985487499998</v>
      </c>
      <c r="AB12" s="87">
        <v>20</v>
      </c>
      <c r="AC12" s="87">
        <v>2771.0362500000001</v>
      </c>
      <c r="AD12" s="87">
        <v>21</v>
      </c>
      <c r="AE12" s="87">
        <v>3788.4166666666665</v>
      </c>
      <c r="AF12" s="87">
        <v>24</v>
      </c>
      <c r="AG12" s="87">
        <v>3106.9500000000003</v>
      </c>
      <c r="AH12" s="87">
        <v>4</v>
      </c>
      <c r="AI12" s="87">
        <v>4469.8833333333323</v>
      </c>
      <c r="AJ12" s="87">
        <v>24</v>
      </c>
      <c r="AK12" s="87">
        <v>3236.9666666666667</v>
      </c>
      <c r="AL12" s="87">
        <v>24</v>
      </c>
    </row>
    <row r="13" spans="1:39">
      <c r="A13" s="68">
        <v>11</v>
      </c>
      <c r="B13" t="s">
        <v>119</v>
      </c>
      <c r="C13" s="87">
        <v>4516.8058898780127</v>
      </c>
      <c r="D13" s="87">
        <v>6</v>
      </c>
      <c r="E13" s="91">
        <v>4588.6916666666666</v>
      </c>
      <c r="F13" s="91">
        <v>6</v>
      </c>
      <c r="G13" s="91">
        <v>4329.5550000000003</v>
      </c>
      <c r="H13" s="91">
        <v>2</v>
      </c>
      <c r="I13" s="87">
        <v>5482.0813760618739</v>
      </c>
      <c r="J13" s="87">
        <v>6</v>
      </c>
      <c r="K13" s="91">
        <v>6410.0458333333336</v>
      </c>
      <c r="L13" s="91">
        <v>3</v>
      </c>
      <c r="M13" s="91">
        <v>4567.9705191049998</v>
      </c>
      <c r="N13" s="91">
        <v>16</v>
      </c>
      <c r="O13" s="91">
        <v>5796.9179459599991</v>
      </c>
      <c r="P13" s="91">
        <v>10</v>
      </c>
      <c r="Q13" s="91">
        <v>5153.3912058491669</v>
      </c>
      <c r="R13" s="91">
        <v>9</v>
      </c>
      <c r="S13" s="87">
        <v>4613.3499999999995</v>
      </c>
      <c r="T13" s="87">
        <v>14</v>
      </c>
      <c r="U13" s="87">
        <v>4738.8833333333341</v>
      </c>
      <c r="V13" s="87">
        <v>15</v>
      </c>
      <c r="W13" s="87">
        <v>4487.8166666666666</v>
      </c>
      <c r="X13" s="87">
        <v>7</v>
      </c>
      <c r="Y13" s="87">
        <v>3206.21469875</v>
      </c>
      <c r="Z13" s="87">
        <v>6</v>
      </c>
      <c r="AA13" s="87">
        <v>2948.1782981249999</v>
      </c>
      <c r="AB13" s="87">
        <v>18</v>
      </c>
      <c r="AC13" s="87">
        <v>3722.2874999999999</v>
      </c>
      <c r="AD13" s="87">
        <v>1</v>
      </c>
      <c r="AE13" s="87">
        <v>4147.083333333333</v>
      </c>
      <c r="AF13" s="87">
        <v>17</v>
      </c>
      <c r="AG13" s="87">
        <v>2687.7583333333332</v>
      </c>
      <c r="AH13" s="87">
        <v>17</v>
      </c>
      <c r="AI13" s="87">
        <v>5606.4083333333338</v>
      </c>
      <c r="AJ13" s="87">
        <v>14</v>
      </c>
      <c r="AK13" s="87">
        <v>3938.6083333333336</v>
      </c>
      <c r="AL13" s="87">
        <v>13</v>
      </c>
    </row>
    <row r="14" spans="1:39">
      <c r="A14" s="68">
        <v>12</v>
      </c>
      <c r="B14" t="s">
        <v>121</v>
      </c>
      <c r="C14" s="87">
        <v>4556.0761217570507</v>
      </c>
      <c r="D14" s="87">
        <v>4</v>
      </c>
      <c r="E14" s="91">
        <v>4158.291666666667</v>
      </c>
      <c r="F14" s="91">
        <v>17</v>
      </c>
      <c r="G14" s="91">
        <v>4248.4066666666668</v>
      </c>
      <c r="H14" s="91">
        <v>4</v>
      </c>
      <c r="I14" s="87">
        <v>5597.3657800854162</v>
      </c>
      <c r="J14" s="87">
        <v>4</v>
      </c>
      <c r="K14" s="91">
        <v>5343.0124999999998</v>
      </c>
      <c r="L14" s="91">
        <v>9</v>
      </c>
      <c r="M14" s="91">
        <v>5115.342567875</v>
      </c>
      <c r="N14" s="91">
        <v>7</v>
      </c>
      <c r="O14" s="91">
        <v>6351.8237241758325</v>
      </c>
      <c r="P14" s="91">
        <v>4</v>
      </c>
      <c r="Q14" s="91">
        <v>5579.2843282908334</v>
      </c>
      <c r="R14" s="91">
        <v>3</v>
      </c>
      <c r="S14" s="87">
        <v>4703.0166666666673</v>
      </c>
      <c r="T14" s="87">
        <v>11</v>
      </c>
      <c r="U14" s="87">
        <v>5122.208333333333</v>
      </c>
      <c r="V14" s="87">
        <v>6</v>
      </c>
      <c r="W14" s="87">
        <v>4283.8250000000007</v>
      </c>
      <c r="X14" s="87">
        <v>15</v>
      </c>
      <c r="Y14" s="87">
        <v>2706.576564583333</v>
      </c>
      <c r="Z14" s="87">
        <v>25</v>
      </c>
      <c r="AA14" s="87">
        <v>2955.1154718749999</v>
      </c>
      <c r="AB14" s="87">
        <v>17</v>
      </c>
      <c r="AC14" s="87">
        <v>2209.4987499999997</v>
      </c>
      <c r="AD14" s="87">
        <v>25</v>
      </c>
      <c r="AE14" s="87">
        <v>4579.7250000000004</v>
      </c>
      <c r="AF14" s="87">
        <v>2</v>
      </c>
      <c r="AG14" s="87">
        <v>2952.2750000000001</v>
      </c>
      <c r="AH14" s="87">
        <v>8</v>
      </c>
      <c r="AI14" s="87">
        <v>6207.1750000000002</v>
      </c>
      <c r="AJ14" s="87">
        <v>3</v>
      </c>
      <c r="AK14" s="87">
        <v>4454.1916666666666</v>
      </c>
      <c r="AL14" s="87">
        <v>4</v>
      </c>
    </row>
    <row r="15" spans="1:39">
      <c r="A15" s="68">
        <v>13</v>
      </c>
      <c r="B15" t="s">
        <v>135</v>
      </c>
      <c r="C15" s="87">
        <v>4359.8340676237813</v>
      </c>
      <c r="D15" s="87">
        <v>12</v>
      </c>
      <c r="E15" s="91">
        <v>4371.25</v>
      </c>
      <c r="F15" s="91">
        <v>11</v>
      </c>
      <c r="G15" s="91">
        <v>3680.5925000000002</v>
      </c>
      <c r="H15" s="91">
        <v>22</v>
      </c>
      <c r="I15" s="87">
        <v>5067.9006406106246</v>
      </c>
      <c r="J15" s="87">
        <v>13</v>
      </c>
      <c r="K15" s="91">
        <v>3690.9041666666672</v>
      </c>
      <c r="L15" s="91">
        <v>17</v>
      </c>
      <c r="M15" s="91">
        <v>5265.6394086099999</v>
      </c>
      <c r="N15" s="91">
        <v>3</v>
      </c>
      <c r="O15" s="91">
        <v>5525.5312212675008</v>
      </c>
      <c r="P15" s="91">
        <v>14</v>
      </c>
      <c r="Q15" s="91">
        <v>5789.5277658983323</v>
      </c>
      <c r="R15" s="91">
        <v>2</v>
      </c>
      <c r="S15" s="87">
        <v>4729.916666666667</v>
      </c>
      <c r="T15" s="87">
        <v>9</v>
      </c>
      <c r="U15" s="87">
        <v>5111</v>
      </c>
      <c r="V15" s="87">
        <v>8</v>
      </c>
      <c r="W15" s="87">
        <v>4348.833333333333</v>
      </c>
      <c r="X15" s="87">
        <v>13</v>
      </c>
      <c r="Y15" s="87">
        <v>3261.4030750000002</v>
      </c>
      <c r="Z15" s="87">
        <v>4</v>
      </c>
      <c r="AA15" s="87">
        <v>3039.3671125000001</v>
      </c>
      <c r="AB15" s="87">
        <v>13</v>
      </c>
      <c r="AC15" s="87">
        <v>3705.4750000000004</v>
      </c>
      <c r="AD15" s="87">
        <v>3</v>
      </c>
      <c r="AE15" s="87">
        <v>4314.0875000000005</v>
      </c>
      <c r="AF15" s="87">
        <v>9</v>
      </c>
      <c r="AG15" s="87">
        <v>2660.8583333333331</v>
      </c>
      <c r="AH15" s="87">
        <v>21</v>
      </c>
      <c r="AI15" s="87">
        <v>5967.3166666666666</v>
      </c>
      <c r="AJ15" s="87">
        <v>5</v>
      </c>
      <c r="AK15" s="87">
        <v>3743.5833333333335</v>
      </c>
      <c r="AL15" s="87">
        <v>16</v>
      </c>
    </row>
    <row r="16" spans="1:39">
      <c r="A16" s="68">
        <v>14</v>
      </c>
      <c r="B16" t="s">
        <v>137</v>
      </c>
      <c r="C16" s="87">
        <v>4260.9027088973089</v>
      </c>
      <c r="D16" s="87">
        <v>15</v>
      </c>
      <c r="E16" s="91">
        <v>4173.9833333333327</v>
      </c>
      <c r="F16" s="91">
        <v>16</v>
      </c>
      <c r="G16" s="91">
        <v>4144.6175000000003</v>
      </c>
      <c r="H16" s="91">
        <v>7</v>
      </c>
      <c r="I16" s="87">
        <v>4900.0879464162508</v>
      </c>
      <c r="J16" s="87">
        <v>16</v>
      </c>
      <c r="K16" s="91">
        <v>3004.9541666666664</v>
      </c>
      <c r="L16" s="91">
        <v>23</v>
      </c>
      <c r="M16" s="91">
        <v>5457.5439373250001</v>
      </c>
      <c r="N16" s="91">
        <v>1</v>
      </c>
      <c r="O16" s="91">
        <v>5775.8209545125001</v>
      </c>
      <c r="P16" s="91">
        <v>11</v>
      </c>
      <c r="Q16" s="91">
        <v>5362.032727160833</v>
      </c>
      <c r="R16" s="91">
        <v>5</v>
      </c>
      <c r="S16" s="87">
        <v>4822.9458333333332</v>
      </c>
      <c r="T16" s="87">
        <v>5</v>
      </c>
      <c r="U16" s="87">
        <v>5211.875</v>
      </c>
      <c r="V16" s="87">
        <v>4</v>
      </c>
      <c r="W16" s="87">
        <v>4434.0166666666664</v>
      </c>
      <c r="X16" s="87">
        <v>11</v>
      </c>
      <c r="Y16" s="87">
        <v>2794.8162983333332</v>
      </c>
      <c r="Z16" s="87">
        <v>24</v>
      </c>
      <c r="AA16" s="87">
        <v>2968.6106974999998</v>
      </c>
      <c r="AB16" s="87">
        <v>16</v>
      </c>
      <c r="AC16" s="87">
        <v>2447.2275</v>
      </c>
      <c r="AD16" s="87">
        <v>23</v>
      </c>
      <c r="AE16" s="87">
        <v>4096.645833333333</v>
      </c>
      <c r="AF16" s="87">
        <v>20</v>
      </c>
      <c r="AG16" s="87">
        <v>2757.25</v>
      </c>
      <c r="AH16" s="87">
        <v>14</v>
      </c>
      <c r="AI16" s="87">
        <v>5436.041666666667</v>
      </c>
      <c r="AJ16" s="87">
        <v>18</v>
      </c>
      <c r="AK16" s="87">
        <v>4043.9666666666667</v>
      </c>
      <c r="AL16" s="87">
        <v>11</v>
      </c>
    </row>
    <row r="17" spans="1:38">
      <c r="A17" s="68">
        <v>15</v>
      </c>
      <c r="B17" t="s">
        <v>115</v>
      </c>
      <c r="C17" s="87">
        <v>4372.7731003649369</v>
      </c>
      <c r="D17" s="87">
        <v>11</v>
      </c>
      <c r="E17" s="91">
        <v>3734.6166666666668</v>
      </c>
      <c r="F17" s="91">
        <v>28</v>
      </c>
      <c r="G17" s="91">
        <v>4080.9541666666664</v>
      </c>
      <c r="H17" s="91">
        <v>10</v>
      </c>
      <c r="I17" s="87">
        <v>5159.4733234777086</v>
      </c>
      <c r="J17" s="87">
        <v>10</v>
      </c>
      <c r="K17" s="91">
        <v>4699.6541666666672</v>
      </c>
      <c r="L17" s="91">
        <v>11</v>
      </c>
      <c r="M17" s="91">
        <v>5447.0712405333325</v>
      </c>
      <c r="N17" s="91">
        <v>2</v>
      </c>
      <c r="O17" s="91">
        <v>5513.9491308158331</v>
      </c>
      <c r="P17" s="91">
        <v>15</v>
      </c>
      <c r="Q17" s="91">
        <v>4977.218755895</v>
      </c>
      <c r="R17" s="91">
        <v>13</v>
      </c>
      <c r="S17" s="87">
        <v>4737.7624999999998</v>
      </c>
      <c r="T17" s="87">
        <v>7</v>
      </c>
      <c r="U17" s="87">
        <v>4687.3249999999998</v>
      </c>
      <c r="V17" s="87">
        <v>16</v>
      </c>
      <c r="W17" s="87">
        <v>4788.2</v>
      </c>
      <c r="X17" s="87">
        <v>4</v>
      </c>
      <c r="Y17" s="87">
        <v>3063.0555887499995</v>
      </c>
      <c r="Z17" s="87">
        <v>14</v>
      </c>
      <c r="AA17" s="87">
        <v>3111.3846331249997</v>
      </c>
      <c r="AB17" s="87">
        <v>8</v>
      </c>
      <c r="AC17" s="87">
        <v>2966.3975</v>
      </c>
      <c r="AD17" s="87">
        <v>18</v>
      </c>
      <c r="AE17" s="87">
        <v>4334.2624999999998</v>
      </c>
      <c r="AF17" s="87">
        <v>7</v>
      </c>
      <c r="AG17" s="87">
        <v>2956.7583333333332</v>
      </c>
      <c r="AH17" s="87">
        <v>6</v>
      </c>
      <c r="AI17" s="87">
        <v>5711.7666666666664</v>
      </c>
      <c r="AJ17" s="87">
        <v>11</v>
      </c>
      <c r="AK17" s="87">
        <v>4122.4249999999993</v>
      </c>
      <c r="AL17" s="87">
        <v>10</v>
      </c>
    </row>
    <row r="18" spans="1:38">
      <c r="A18" s="68">
        <v>16</v>
      </c>
      <c r="B18" t="s">
        <v>117</v>
      </c>
      <c r="C18" s="87">
        <v>4452.5075752851917</v>
      </c>
      <c r="D18" s="87">
        <v>7</v>
      </c>
      <c r="E18" s="91">
        <v>4871.1416666666664</v>
      </c>
      <c r="F18" s="91">
        <v>2</v>
      </c>
      <c r="G18" s="91">
        <v>3761.0683333333332</v>
      </c>
      <c r="H18" s="91">
        <v>17</v>
      </c>
      <c r="I18" s="87">
        <v>5143.6103780102076</v>
      </c>
      <c r="J18" s="87">
        <v>11</v>
      </c>
      <c r="K18" s="91">
        <v>4866.6583333333338</v>
      </c>
      <c r="L18" s="91">
        <v>10</v>
      </c>
      <c r="M18" s="91">
        <v>5204.7713172675003</v>
      </c>
      <c r="N18" s="91">
        <v>5</v>
      </c>
      <c r="O18" s="91">
        <v>5467.0355554741664</v>
      </c>
      <c r="P18" s="91">
        <v>18</v>
      </c>
      <c r="Q18" s="91">
        <v>5035.9763059658335</v>
      </c>
      <c r="R18" s="91">
        <v>11</v>
      </c>
      <c r="S18" s="87">
        <v>4871.1416666666655</v>
      </c>
      <c r="T18" s="87">
        <v>4</v>
      </c>
      <c r="U18" s="87">
        <v>5265.6749999999993</v>
      </c>
      <c r="V18" s="87">
        <v>3</v>
      </c>
      <c r="W18" s="87">
        <v>4476.6083333333336</v>
      </c>
      <c r="X18" s="87">
        <v>9</v>
      </c>
      <c r="Y18" s="87">
        <v>3091.5318166666671</v>
      </c>
      <c r="Z18" s="87">
        <v>12</v>
      </c>
      <c r="AA18" s="87">
        <v>3154.4352250000002</v>
      </c>
      <c r="AB18" s="87">
        <v>5</v>
      </c>
      <c r="AC18" s="87">
        <v>2965.7250000000004</v>
      </c>
      <c r="AD18" s="87">
        <v>19</v>
      </c>
      <c r="AE18" s="87">
        <v>4227.7833333333338</v>
      </c>
      <c r="AF18" s="87">
        <v>12</v>
      </c>
      <c r="AG18" s="87">
        <v>2869.3333333333335</v>
      </c>
      <c r="AH18" s="87">
        <v>13</v>
      </c>
      <c r="AI18" s="87">
        <v>5586.2333333333336</v>
      </c>
      <c r="AJ18" s="87">
        <v>15</v>
      </c>
      <c r="AK18" s="87">
        <v>4295.0333333333328</v>
      </c>
      <c r="AL18" s="87">
        <v>8</v>
      </c>
    </row>
    <row r="19" spans="1:38">
      <c r="A19" s="68">
        <v>17</v>
      </c>
      <c r="B19" t="s">
        <v>139</v>
      </c>
      <c r="C19" s="87">
        <v>4106.6514425599989</v>
      </c>
      <c r="D19" s="87">
        <v>18</v>
      </c>
      <c r="E19" s="91">
        <v>4422.8083333333334</v>
      </c>
      <c r="F19" s="91">
        <v>10</v>
      </c>
      <c r="G19" s="91">
        <v>3822.7141666666666</v>
      </c>
      <c r="H19" s="91">
        <v>15</v>
      </c>
      <c r="I19" s="87">
        <v>4474.069026236667</v>
      </c>
      <c r="J19" s="87">
        <v>19</v>
      </c>
      <c r="K19" s="91">
        <v>3380.4333333333329</v>
      </c>
      <c r="L19" s="91">
        <v>19</v>
      </c>
      <c r="M19" s="91">
        <v>4654.8270559758339</v>
      </c>
      <c r="N19" s="91">
        <v>14</v>
      </c>
      <c r="O19" s="91">
        <v>5315.8914124866669</v>
      </c>
      <c r="P19" s="91">
        <v>20</v>
      </c>
      <c r="Q19" s="91">
        <v>4545.1243031508338</v>
      </c>
      <c r="R19" s="91">
        <v>21</v>
      </c>
      <c r="S19" s="87">
        <v>4711.9833333333336</v>
      </c>
      <c r="T19" s="87">
        <v>10</v>
      </c>
      <c r="U19" s="87">
        <v>5276.8833333333341</v>
      </c>
      <c r="V19" s="87">
        <v>1</v>
      </c>
      <c r="W19" s="87">
        <v>4147.083333333333</v>
      </c>
      <c r="X19" s="87">
        <v>18</v>
      </c>
      <c r="Y19" s="87">
        <v>3170.5642408333329</v>
      </c>
      <c r="Z19" s="87">
        <v>7</v>
      </c>
      <c r="AA19" s="87">
        <v>3235.8282362499995</v>
      </c>
      <c r="AB19" s="87">
        <v>1</v>
      </c>
      <c r="AC19" s="87">
        <v>3040.0362500000001</v>
      </c>
      <c r="AD19" s="87">
        <v>16</v>
      </c>
      <c r="AE19" s="87">
        <v>3907.2250000000004</v>
      </c>
      <c r="AF19" s="87">
        <v>23</v>
      </c>
      <c r="AG19" s="87">
        <v>2685.5166666666669</v>
      </c>
      <c r="AH19" s="87">
        <v>18</v>
      </c>
      <c r="AI19" s="87">
        <v>5128.9333333333334</v>
      </c>
      <c r="AJ19" s="87">
        <v>22</v>
      </c>
      <c r="AK19" s="87">
        <v>3665.1249999999995</v>
      </c>
      <c r="AL19" s="87">
        <v>19</v>
      </c>
    </row>
    <row r="20" spans="1:38">
      <c r="A20" s="68">
        <v>18</v>
      </c>
      <c r="B20" t="s">
        <v>141</v>
      </c>
      <c r="C20" s="87">
        <v>4676.7498975466033</v>
      </c>
      <c r="D20" s="87">
        <v>2</v>
      </c>
      <c r="E20" s="91">
        <v>4476.6083333333336</v>
      </c>
      <c r="F20" s="91">
        <v>9</v>
      </c>
      <c r="G20" s="91">
        <v>3958.3350000000005</v>
      </c>
      <c r="H20" s="91">
        <v>12</v>
      </c>
      <c r="I20" s="87">
        <v>5682.7531495264584</v>
      </c>
      <c r="J20" s="87">
        <v>3</v>
      </c>
      <c r="K20" s="91">
        <v>5994.2166666666662</v>
      </c>
      <c r="L20" s="91">
        <v>5</v>
      </c>
      <c r="M20" s="91">
        <v>4956.6731263499996</v>
      </c>
      <c r="N20" s="91">
        <v>9</v>
      </c>
      <c r="O20" s="91">
        <v>6494.6546290691658</v>
      </c>
      <c r="P20" s="91">
        <v>3</v>
      </c>
      <c r="Q20" s="91">
        <v>5285.4681760200001</v>
      </c>
      <c r="R20" s="91">
        <v>6</v>
      </c>
      <c r="S20" s="87">
        <v>5044.8708333333334</v>
      </c>
      <c r="T20" s="87">
        <v>1</v>
      </c>
      <c r="U20" s="87">
        <v>5169.2833333333328</v>
      </c>
      <c r="V20" s="87">
        <v>5</v>
      </c>
      <c r="W20" s="87">
        <v>4920.458333333333</v>
      </c>
      <c r="X20" s="87">
        <v>2</v>
      </c>
      <c r="Y20" s="87">
        <v>2899.1963683333338</v>
      </c>
      <c r="Z20" s="87">
        <v>22</v>
      </c>
      <c r="AA20" s="87">
        <v>2982.6108024999999</v>
      </c>
      <c r="AB20" s="87">
        <v>15</v>
      </c>
      <c r="AC20" s="87">
        <v>2732.3675000000003</v>
      </c>
      <c r="AD20" s="87">
        <v>22</v>
      </c>
      <c r="AE20" s="87">
        <v>4509.1125000000002</v>
      </c>
      <c r="AF20" s="87">
        <v>3</v>
      </c>
      <c r="AG20" s="87">
        <v>3136.0916666666667</v>
      </c>
      <c r="AH20" s="87">
        <v>3</v>
      </c>
      <c r="AI20" s="87">
        <v>5882.1333333333341</v>
      </c>
      <c r="AJ20" s="87">
        <v>7</v>
      </c>
      <c r="AK20" s="87">
        <v>4725.4333333333334</v>
      </c>
      <c r="AL20" s="87">
        <v>1</v>
      </c>
    </row>
    <row r="21" spans="1:38">
      <c r="A21" s="68">
        <v>19</v>
      </c>
      <c r="B21" t="s">
        <v>143</v>
      </c>
      <c r="C21" s="87">
        <v>4280.6209742111532</v>
      </c>
      <c r="D21" s="87">
        <v>14</v>
      </c>
      <c r="E21" s="91">
        <v>3934.125</v>
      </c>
      <c r="F21" s="91">
        <v>22</v>
      </c>
      <c r="G21" s="91">
        <v>4181.3808333333336</v>
      </c>
      <c r="H21" s="91">
        <v>6</v>
      </c>
      <c r="I21" s="87">
        <v>4915.5675393112497</v>
      </c>
      <c r="J21" s="87">
        <v>15</v>
      </c>
      <c r="K21" s="91">
        <v>4557.3083333333334</v>
      </c>
      <c r="L21" s="91">
        <v>12</v>
      </c>
      <c r="M21" s="91">
        <v>4861.5464882249989</v>
      </c>
      <c r="N21" s="91">
        <v>11</v>
      </c>
      <c r="O21" s="91">
        <v>5438.4889777808339</v>
      </c>
      <c r="P21" s="91">
        <v>19</v>
      </c>
      <c r="Q21" s="91">
        <v>4804.9263579058343</v>
      </c>
      <c r="R21" s="91">
        <v>16</v>
      </c>
      <c r="S21" s="87">
        <v>4565.1541666666662</v>
      </c>
      <c r="T21" s="87">
        <v>15</v>
      </c>
      <c r="U21" s="87">
        <v>4774.75</v>
      </c>
      <c r="V21" s="87">
        <v>13</v>
      </c>
      <c r="W21" s="87">
        <v>4355.5583333333334</v>
      </c>
      <c r="X21" s="87">
        <v>12</v>
      </c>
      <c r="Y21" s="87">
        <v>2922.9608370833339</v>
      </c>
      <c r="Z21" s="87">
        <v>20</v>
      </c>
      <c r="AA21" s="87">
        <v>3167.8887556250006</v>
      </c>
      <c r="AB21" s="87">
        <v>4</v>
      </c>
      <c r="AC21" s="87">
        <v>2433.105</v>
      </c>
      <c r="AD21" s="87">
        <v>24</v>
      </c>
      <c r="AE21" s="87">
        <v>4121.3041666666677</v>
      </c>
      <c r="AF21" s="87">
        <v>18</v>
      </c>
      <c r="AG21" s="87">
        <v>2871.5750000000003</v>
      </c>
      <c r="AH21" s="87">
        <v>12</v>
      </c>
      <c r="AI21" s="87">
        <v>5371.0333333333338</v>
      </c>
      <c r="AJ21" s="87">
        <v>20</v>
      </c>
      <c r="AK21" s="87">
        <v>4651.458333333333</v>
      </c>
      <c r="AL21" s="87">
        <v>2</v>
      </c>
    </row>
    <row r="22" spans="1:38">
      <c r="A22" s="68">
        <v>20</v>
      </c>
      <c r="B22" t="s">
        <v>145</v>
      </c>
      <c r="C22" s="87">
        <v>4617.9971498155137</v>
      </c>
      <c r="D22" s="87">
        <v>3</v>
      </c>
      <c r="E22" s="91">
        <v>4478.8500000000004</v>
      </c>
      <c r="F22" s="91">
        <v>8</v>
      </c>
      <c r="G22" s="91">
        <v>4271.0474999999997</v>
      </c>
      <c r="H22" s="91">
        <v>3</v>
      </c>
      <c r="I22" s="87">
        <v>5746.6335577337495</v>
      </c>
      <c r="J22" s="87">
        <v>2</v>
      </c>
      <c r="K22" s="91">
        <v>6070.4333333333334</v>
      </c>
      <c r="L22" s="91">
        <v>4</v>
      </c>
      <c r="M22" s="91">
        <v>4995.7595194733331</v>
      </c>
      <c r="N22" s="91">
        <v>8</v>
      </c>
      <c r="O22" s="91">
        <v>6105.706396130834</v>
      </c>
      <c r="P22" s="91">
        <v>7</v>
      </c>
      <c r="Q22" s="91">
        <v>5814.6349819975003</v>
      </c>
      <c r="R22" s="91">
        <v>1</v>
      </c>
      <c r="S22" s="87">
        <v>4668.270833333333</v>
      </c>
      <c r="T22" s="87">
        <v>13</v>
      </c>
      <c r="U22" s="87">
        <v>4624.5583333333334</v>
      </c>
      <c r="V22" s="87">
        <v>18</v>
      </c>
      <c r="W22" s="87">
        <v>4711.9833333333336</v>
      </c>
      <c r="X22" s="87">
        <v>5</v>
      </c>
      <c r="Y22" s="87">
        <v>2939.3114416666667</v>
      </c>
      <c r="Z22" s="87">
        <v>19</v>
      </c>
      <c r="AA22" s="87">
        <v>2917.6984125000004</v>
      </c>
      <c r="AB22" s="87">
        <v>19</v>
      </c>
      <c r="AC22" s="87">
        <v>2982.5374999999999</v>
      </c>
      <c r="AD22" s="87">
        <v>17</v>
      </c>
      <c r="AE22" s="87">
        <v>4474.3666666666668</v>
      </c>
      <c r="AF22" s="87">
        <v>4</v>
      </c>
      <c r="AG22" s="87">
        <v>2992.625</v>
      </c>
      <c r="AH22" s="87">
        <v>5</v>
      </c>
      <c r="AI22" s="87">
        <v>5956.1083333333336</v>
      </c>
      <c r="AJ22" s="87">
        <v>6</v>
      </c>
      <c r="AK22" s="87">
        <v>4133.6333333333332</v>
      </c>
      <c r="AL22" s="87">
        <v>9</v>
      </c>
    </row>
    <row r="23" spans="1:38">
      <c r="A23" s="68">
        <v>21</v>
      </c>
      <c r="B23" t="s">
        <v>147</v>
      </c>
      <c r="C23" s="87">
        <v>4693.3446142624362</v>
      </c>
      <c r="D23" s="87">
        <v>1</v>
      </c>
      <c r="E23" s="91">
        <v>4581.9666666666672</v>
      </c>
      <c r="F23" s="91">
        <v>7</v>
      </c>
      <c r="G23" s="91">
        <v>4237.8708333333334</v>
      </c>
      <c r="H23" s="91">
        <v>5</v>
      </c>
      <c r="I23" s="87">
        <v>5308.7438037914571</v>
      </c>
      <c r="J23" s="87">
        <v>8</v>
      </c>
      <c r="K23" s="91">
        <v>4103.3708333333334</v>
      </c>
      <c r="L23" s="91">
        <v>15</v>
      </c>
      <c r="M23" s="91">
        <v>5221.7190758474999</v>
      </c>
      <c r="N23" s="91">
        <v>4</v>
      </c>
      <c r="O23" s="91">
        <v>6880.6064752666671</v>
      </c>
      <c r="P23" s="91">
        <v>1</v>
      </c>
      <c r="Q23" s="91">
        <v>5029.2788307183337</v>
      </c>
      <c r="R23" s="91">
        <v>12</v>
      </c>
      <c r="S23" s="87">
        <v>5032.541666666667</v>
      </c>
      <c r="T23" s="87">
        <v>2</v>
      </c>
      <c r="U23" s="87">
        <v>5052.7166666666672</v>
      </c>
      <c r="V23" s="87">
        <v>9</v>
      </c>
      <c r="W23" s="87">
        <v>5012.3666666666668</v>
      </c>
      <c r="X23" s="87">
        <v>1</v>
      </c>
      <c r="Y23" s="87">
        <v>3395.5994892857148</v>
      </c>
      <c r="Z23" s="87">
        <v>1</v>
      </c>
      <c r="AA23" s="87">
        <v>3214.8072312499999</v>
      </c>
      <c r="AB23" s="87">
        <v>2</v>
      </c>
      <c r="AC23" s="87">
        <v>3636.6558333333337</v>
      </c>
      <c r="AD23" s="87">
        <v>4</v>
      </c>
      <c r="AE23" s="87">
        <v>5020.2125000000005</v>
      </c>
      <c r="AF23" s="87">
        <v>1</v>
      </c>
      <c r="AG23" s="87">
        <v>3154.0250000000001</v>
      </c>
      <c r="AH23" s="87">
        <v>2</v>
      </c>
      <c r="AI23" s="87">
        <v>6886.4000000000005</v>
      </c>
      <c r="AJ23" s="87">
        <v>1</v>
      </c>
      <c r="AK23" s="87">
        <v>4494.541666666667</v>
      </c>
      <c r="AL23" s="87">
        <v>3</v>
      </c>
    </row>
    <row r="24" spans="1:38">
      <c r="A24" s="68">
        <v>22</v>
      </c>
      <c r="B24" t="s">
        <v>148</v>
      </c>
      <c r="C24" s="87">
        <v>3968.7255323108329</v>
      </c>
      <c r="D24" s="87">
        <v>22</v>
      </c>
      <c r="E24" s="91">
        <v>3940.85</v>
      </c>
      <c r="F24" s="91">
        <v>21</v>
      </c>
      <c r="G24" s="91">
        <v>3689.1108333333336</v>
      </c>
      <c r="H24" s="91">
        <v>21</v>
      </c>
      <c r="I24" s="87">
        <v>4430.6578441768752</v>
      </c>
      <c r="J24" s="87">
        <v>20</v>
      </c>
      <c r="K24" s="91">
        <v>3310.9416666666671</v>
      </c>
      <c r="L24" s="91">
        <v>20</v>
      </c>
      <c r="M24" s="91">
        <v>3597.7362845458338</v>
      </c>
      <c r="N24" s="91">
        <v>23</v>
      </c>
      <c r="O24" s="91">
        <v>6255.7322229524989</v>
      </c>
      <c r="P24" s="91">
        <v>6</v>
      </c>
      <c r="Q24" s="91">
        <v>4558.2212025424997</v>
      </c>
      <c r="R24" s="91">
        <v>19</v>
      </c>
      <c r="S24" s="87">
        <v>4084.3166666666662</v>
      </c>
      <c r="T24" s="87">
        <v>24</v>
      </c>
      <c r="U24" s="87">
        <v>4117.9416666666666</v>
      </c>
      <c r="V24" s="87">
        <v>23</v>
      </c>
      <c r="W24" s="87">
        <v>4050.6916666666671</v>
      </c>
      <c r="X24" s="87">
        <v>23</v>
      </c>
      <c r="Y24" s="87">
        <v>2979.1198550000004</v>
      </c>
      <c r="Z24" s="87">
        <v>17</v>
      </c>
      <c r="AA24" s="87">
        <v>3031.8835325</v>
      </c>
      <c r="AB24" s="87">
        <v>14</v>
      </c>
      <c r="AC24" s="87">
        <v>2873.5924999999997</v>
      </c>
      <c r="AD24" s="87">
        <v>20</v>
      </c>
      <c r="AE24" s="87">
        <v>4181.8291666666664</v>
      </c>
      <c r="AF24" s="87">
        <v>15</v>
      </c>
      <c r="AG24" s="87">
        <v>2557.7416666666668</v>
      </c>
      <c r="AH24" s="87">
        <v>24</v>
      </c>
      <c r="AI24" s="87">
        <v>5805.916666666667</v>
      </c>
      <c r="AJ24" s="87">
        <v>9</v>
      </c>
      <c r="AK24" s="87">
        <v>3750.3083333333329</v>
      </c>
      <c r="AL24" s="87">
        <v>15</v>
      </c>
    </row>
    <row r="25" spans="1:38">
      <c r="A25" s="68">
        <v>23</v>
      </c>
      <c r="B25" t="s">
        <v>151</v>
      </c>
      <c r="C25" s="87">
        <v>3970.3190673426284</v>
      </c>
      <c r="D25" s="87">
        <v>21</v>
      </c>
      <c r="E25" s="91">
        <v>3853.4249999999997</v>
      </c>
      <c r="F25" s="91">
        <v>24</v>
      </c>
      <c r="G25" s="91">
        <v>3695.8358333333331</v>
      </c>
      <c r="H25" s="91">
        <v>20</v>
      </c>
      <c r="I25" s="87">
        <v>4242.455927405209</v>
      </c>
      <c r="J25" s="87">
        <v>22</v>
      </c>
      <c r="K25" s="91">
        <v>3308.7</v>
      </c>
      <c r="L25" s="91">
        <v>21</v>
      </c>
      <c r="M25" s="91">
        <v>3799.3966676441669</v>
      </c>
      <c r="N25" s="91">
        <v>21</v>
      </c>
      <c r="O25" s="91">
        <v>5681.6871772300001</v>
      </c>
      <c r="P25" s="91">
        <v>12</v>
      </c>
      <c r="Q25" s="91">
        <v>4180.0398647466673</v>
      </c>
      <c r="R25" s="91">
        <v>23</v>
      </c>
      <c r="S25" s="87">
        <v>4284.9458333333323</v>
      </c>
      <c r="T25" s="87">
        <v>20</v>
      </c>
      <c r="U25" s="87">
        <v>4427.291666666667</v>
      </c>
      <c r="V25" s="87">
        <v>19</v>
      </c>
      <c r="W25" s="87">
        <v>4142.5999999999995</v>
      </c>
      <c r="X25" s="87">
        <v>19</v>
      </c>
      <c r="Y25" s="87">
        <v>3112.5733329166669</v>
      </c>
      <c r="Z25" s="87">
        <v>10</v>
      </c>
      <c r="AA25" s="87">
        <v>3141.2762493750001</v>
      </c>
      <c r="AB25" s="87">
        <v>6</v>
      </c>
      <c r="AC25" s="87">
        <v>3055.1675000000005</v>
      </c>
      <c r="AD25" s="87">
        <v>15</v>
      </c>
      <c r="AE25" s="87">
        <v>3971.1125000000006</v>
      </c>
      <c r="AF25" s="87">
        <v>22</v>
      </c>
      <c r="AG25" s="87">
        <v>2898.4749999999999</v>
      </c>
      <c r="AH25" s="87">
        <v>11</v>
      </c>
      <c r="AI25" s="87">
        <v>5043.75</v>
      </c>
      <c r="AJ25" s="87">
        <v>23</v>
      </c>
      <c r="AK25" s="87">
        <v>4357.8</v>
      </c>
      <c r="AL25" s="87">
        <v>6</v>
      </c>
    </row>
    <row r="26" spans="1:38">
      <c r="A26" s="68">
        <v>24</v>
      </c>
      <c r="B26" t="s">
        <v>153</v>
      </c>
      <c r="C26" s="87">
        <v>4109.5308299235257</v>
      </c>
      <c r="D26" s="87">
        <v>17</v>
      </c>
      <c r="E26" s="91">
        <v>3844.4583333333335</v>
      </c>
      <c r="F26" s="91">
        <v>25</v>
      </c>
      <c r="G26" s="91">
        <v>3805.6775000000002</v>
      </c>
      <c r="H26" s="91">
        <v>16</v>
      </c>
      <c r="I26" s="87">
        <v>4707.7491614181245</v>
      </c>
      <c r="J26" s="87">
        <v>17</v>
      </c>
      <c r="K26" s="91">
        <v>3745.8250000000003</v>
      </c>
      <c r="L26" s="91">
        <v>16</v>
      </c>
      <c r="M26" s="91">
        <v>4108.9804396283334</v>
      </c>
      <c r="N26" s="91">
        <v>19</v>
      </c>
      <c r="O26" s="91">
        <v>6540.5289800733335</v>
      </c>
      <c r="P26" s="91">
        <v>2</v>
      </c>
      <c r="Q26" s="91">
        <v>4435.6622259708338</v>
      </c>
      <c r="R26" s="91">
        <v>22</v>
      </c>
      <c r="S26" s="87">
        <v>4094.4041666666667</v>
      </c>
      <c r="T26" s="87">
        <v>23</v>
      </c>
      <c r="U26" s="87">
        <v>4048.4500000000003</v>
      </c>
      <c r="V26" s="87">
        <v>24</v>
      </c>
      <c r="W26" s="87">
        <v>4140.3583333333336</v>
      </c>
      <c r="X26" s="87">
        <v>20</v>
      </c>
      <c r="Y26" s="87">
        <v>3109.2799883333337</v>
      </c>
      <c r="Z26" s="87">
        <v>11</v>
      </c>
      <c r="AA26" s="87">
        <v>3052.2737325000003</v>
      </c>
      <c r="AB26" s="87">
        <v>11</v>
      </c>
      <c r="AC26" s="87">
        <v>3223.2925</v>
      </c>
      <c r="AD26" s="87">
        <v>13</v>
      </c>
      <c r="AE26" s="87">
        <v>4119.0625</v>
      </c>
      <c r="AF26" s="87">
        <v>19</v>
      </c>
      <c r="AG26" s="87">
        <v>2595.85</v>
      </c>
      <c r="AH26" s="87">
        <v>23</v>
      </c>
      <c r="AI26" s="87">
        <v>5642.2750000000005</v>
      </c>
      <c r="AJ26" s="87">
        <v>13</v>
      </c>
      <c r="AK26" s="87">
        <v>4297.2750000000005</v>
      </c>
      <c r="AL26" s="87">
        <v>7</v>
      </c>
    </row>
    <row r="27" spans="1:38">
      <c r="A27" s="81">
        <v>25</v>
      </c>
      <c r="B27" s="82" t="s">
        <v>154</v>
      </c>
      <c r="C27" s="88">
        <v>4429.1747163282043</v>
      </c>
      <c r="D27" s="88">
        <v>9</v>
      </c>
      <c r="E27" s="92">
        <v>3904.9833333333336</v>
      </c>
      <c r="F27" s="92">
        <v>23</v>
      </c>
      <c r="G27" s="92">
        <v>3853.4250000000006</v>
      </c>
      <c r="H27" s="92">
        <v>14</v>
      </c>
      <c r="I27" s="88">
        <v>5382.5019174416657</v>
      </c>
      <c r="J27" s="88">
        <v>7</v>
      </c>
      <c r="K27" s="92">
        <v>5501.05</v>
      </c>
      <c r="L27" s="92">
        <v>8</v>
      </c>
      <c r="M27" s="92">
        <v>4816.849389045</v>
      </c>
      <c r="N27" s="92">
        <v>12</v>
      </c>
      <c r="O27" s="92">
        <v>6286.6880868166663</v>
      </c>
      <c r="P27" s="92">
        <v>5</v>
      </c>
      <c r="Q27" s="92">
        <v>4925.4201939049999</v>
      </c>
      <c r="R27" s="92">
        <v>14</v>
      </c>
      <c r="S27" s="88">
        <v>4484.4541666666673</v>
      </c>
      <c r="T27" s="88">
        <v>18</v>
      </c>
      <c r="U27" s="88">
        <v>4653.7000000000007</v>
      </c>
      <c r="V27" s="88">
        <v>17</v>
      </c>
      <c r="W27" s="88">
        <v>4315.208333333333</v>
      </c>
      <c r="X27" s="88">
        <v>14</v>
      </c>
      <c r="Y27" s="88">
        <v>3068.2318212499999</v>
      </c>
      <c r="Z27" s="88">
        <v>13</v>
      </c>
      <c r="AA27" s="88">
        <v>2898.2327318750004</v>
      </c>
      <c r="AB27" s="88">
        <v>21</v>
      </c>
      <c r="AC27" s="88">
        <v>3408.2299999999996</v>
      </c>
      <c r="AD27" s="88">
        <v>7</v>
      </c>
      <c r="AE27" s="88">
        <v>4390.3041666666668</v>
      </c>
      <c r="AF27" s="88">
        <v>6</v>
      </c>
      <c r="AG27" s="88">
        <v>2530.8416666666667</v>
      </c>
      <c r="AH27" s="88">
        <v>25</v>
      </c>
      <c r="AI27" s="88">
        <v>6249.7666666666673</v>
      </c>
      <c r="AJ27" s="88">
        <v>2</v>
      </c>
      <c r="AK27" s="88">
        <v>4404.875</v>
      </c>
      <c r="AL27" s="88">
        <v>5</v>
      </c>
    </row>
    <row r="28" spans="1:38">
      <c r="A28" s="50"/>
      <c r="B28" s="51" t="s">
        <v>4</v>
      </c>
      <c r="C28" s="4">
        <v>4250.1104571671158</v>
      </c>
      <c r="E28" s="93">
        <v>4151.2080000000005</v>
      </c>
      <c r="F28" s="91"/>
      <c r="G28" s="93">
        <v>3907.9692333333342</v>
      </c>
      <c r="H28" s="96"/>
      <c r="I28" s="93">
        <v>4923.0521303620962</v>
      </c>
      <c r="J28" s="61"/>
      <c r="K28" s="93">
        <v>4569.3684999999996</v>
      </c>
      <c r="L28" s="96"/>
      <c r="M28" s="93">
        <v>4541.5559608215526</v>
      </c>
      <c r="N28" s="96"/>
      <c r="O28" s="93">
        <v>5686.4606006026997</v>
      </c>
      <c r="P28" s="96"/>
      <c r="Q28" s="93">
        <v>4894.8234600241331</v>
      </c>
      <c r="R28" s="96"/>
      <c r="S28" s="93">
        <v>4522.6969999999992</v>
      </c>
      <c r="T28" s="61"/>
      <c r="U28" s="93">
        <v>4725.4333333333325</v>
      </c>
      <c r="V28" s="61"/>
      <c r="W28" s="93">
        <v>4319.9606666666668</v>
      </c>
      <c r="X28" s="61"/>
      <c r="Y28" s="93">
        <v>3063.4698721914283</v>
      </c>
      <c r="Z28" s="61"/>
      <c r="AA28" s="93">
        <v>3018.5168888750004</v>
      </c>
      <c r="AC28" s="93">
        <v>3155.0516833333327</v>
      </c>
      <c r="AD28" s="61"/>
      <c r="AE28" s="93">
        <v>4217.3371666666671</v>
      </c>
      <c r="AF28" s="61"/>
      <c r="AG28" s="93">
        <v>2831.9423333333339</v>
      </c>
      <c r="AI28" s="93">
        <v>5602.7320000000009</v>
      </c>
      <c r="AJ28" s="61"/>
      <c r="AK28" s="93">
        <v>3909.8253333333332</v>
      </c>
      <c r="AL28" s="61"/>
    </row>
    <row r="29" spans="1:38">
      <c r="A29" s="50"/>
      <c r="B29" s="52" t="s">
        <v>97</v>
      </c>
      <c r="C29" s="1">
        <v>11.3</v>
      </c>
      <c r="E29" s="94">
        <v>13</v>
      </c>
      <c r="F29" s="94"/>
      <c r="G29" s="97">
        <v>4.7</v>
      </c>
      <c r="H29" s="96"/>
      <c r="I29" s="61">
        <v>12.6</v>
      </c>
      <c r="J29" s="61"/>
      <c r="K29" s="97">
        <v>15.9</v>
      </c>
      <c r="L29" s="96"/>
      <c r="M29" s="97">
        <v>13.7</v>
      </c>
      <c r="N29" s="96"/>
      <c r="O29" s="97">
        <v>11.9</v>
      </c>
      <c r="P29" s="96"/>
      <c r="Q29" s="97">
        <v>8.3000000000000007</v>
      </c>
      <c r="R29" s="96"/>
      <c r="S29" s="62">
        <v>10.1</v>
      </c>
      <c r="T29" s="61"/>
      <c r="U29" s="62">
        <v>8.9</v>
      </c>
      <c r="V29" s="61"/>
      <c r="W29" s="61">
        <v>11.2</v>
      </c>
      <c r="X29" s="61"/>
      <c r="Y29" s="98">
        <v>8.4</v>
      </c>
      <c r="Z29" s="61"/>
      <c r="AA29" s="1">
        <v>8.3000000000000007</v>
      </c>
      <c r="AC29" s="62">
        <v>8.9</v>
      </c>
      <c r="AD29" s="61"/>
      <c r="AE29" s="62">
        <v>6.6</v>
      </c>
      <c r="AF29" s="61"/>
      <c r="AG29" s="1">
        <v>9.9</v>
      </c>
      <c r="AI29" s="62">
        <v>5</v>
      </c>
      <c r="AJ29" s="61"/>
      <c r="AK29" s="62">
        <v>16.7</v>
      </c>
      <c r="AL29" s="61"/>
    </row>
    <row r="30" spans="1:38">
      <c r="A30" s="50"/>
      <c r="B30" s="51" t="s">
        <v>34</v>
      </c>
      <c r="C30" s="35">
        <v>391.63588531525892</v>
      </c>
      <c r="E30" s="95">
        <v>895.84930280339745</v>
      </c>
      <c r="F30" s="91"/>
      <c r="G30" s="95">
        <v>301.02726343860172</v>
      </c>
      <c r="H30" s="96"/>
      <c r="I30" s="95">
        <v>949.28485363105494</v>
      </c>
      <c r="J30" s="61"/>
      <c r="K30" s="95">
        <v>1188.7943472274758</v>
      </c>
      <c r="L30" s="96"/>
      <c r="M30" s="95">
        <v>1014.7549720663276</v>
      </c>
      <c r="N30" s="96"/>
      <c r="O30" s="95">
        <v>1103.0057116805876</v>
      </c>
      <c r="P30" s="96"/>
      <c r="Q30" s="95">
        <v>667.22166231820336</v>
      </c>
      <c r="R30" s="96"/>
      <c r="S30" s="95">
        <v>596.02506658696825</v>
      </c>
      <c r="T30" s="61"/>
      <c r="U30" s="95">
        <v>683.33544715120206</v>
      </c>
      <c r="V30" s="61"/>
      <c r="W30" s="95">
        <v>792.67738708758441</v>
      </c>
      <c r="X30" s="61"/>
      <c r="Y30" s="95">
        <v>601.12324859383034</v>
      </c>
      <c r="Z30" s="61"/>
      <c r="AA30" s="95">
        <v>353.53472248139929</v>
      </c>
      <c r="AC30" s="95">
        <v>564.09410562423</v>
      </c>
      <c r="AD30" s="61"/>
      <c r="AE30" s="95">
        <v>838.42654220072654</v>
      </c>
      <c r="AF30" s="61"/>
      <c r="AG30" s="95">
        <v>460.48008860318816</v>
      </c>
      <c r="AI30" s="95">
        <v>460.98179284363647</v>
      </c>
      <c r="AJ30" s="61"/>
      <c r="AK30" s="95">
        <v>1069.3585865679793</v>
      </c>
      <c r="AL30" s="61"/>
    </row>
    <row r="31" spans="1:38">
      <c r="A31" s="50"/>
      <c r="B31" s="50" t="s">
        <v>123</v>
      </c>
      <c r="C31" s="1">
        <v>747721</v>
      </c>
      <c r="E31" s="91">
        <v>300954.74</v>
      </c>
      <c r="F31" s="91"/>
      <c r="G31" s="96">
        <v>33981.53</v>
      </c>
      <c r="H31" s="96"/>
      <c r="I31" s="61">
        <v>1351712.6</v>
      </c>
      <c r="J31" s="61"/>
      <c r="K31" s="96">
        <v>529962</v>
      </c>
      <c r="L31" s="96"/>
      <c r="M31" s="96">
        <v>386147.87</v>
      </c>
      <c r="N31" s="96"/>
      <c r="O31" s="96">
        <v>456233.1</v>
      </c>
      <c r="P31" s="96"/>
      <c r="Q31" s="96">
        <v>166944.28</v>
      </c>
      <c r="R31" s="96"/>
      <c r="S31" s="61">
        <v>266434.40999999997</v>
      </c>
      <c r="T31" s="61"/>
      <c r="U31" s="61">
        <v>175105.25</v>
      </c>
      <c r="V31" s="61"/>
      <c r="W31" s="61">
        <v>235626.54</v>
      </c>
      <c r="X31" s="61"/>
      <c r="Y31" s="61">
        <v>271011.87</v>
      </c>
      <c r="Z31" s="61"/>
      <c r="AA31" s="1">
        <v>62493.4</v>
      </c>
      <c r="AC31" s="61">
        <v>79550.539999999994</v>
      </c>
      <c r="AD31" s="61"/>
      <c r="AE31" s="61">
        <v>527219.30000000005</v>
      </c>
      <c r="AF31" s="61"/>
      <c r="AG31" s="1">
        <v>79515.717000000004</v>
      </c>
      <c r="AI31" s="61">
        <v>79689.08</v>
      </c>
      <c r="AJ31" s="61"/>
      <c r="AK31" s="61">
        <v>428822.92</v>
      </c>
      <c r="AL31" s="61"/>
    </row>
    <row r="32" spans="1:38">
      <c r="A32" s="50"/>
      <c r="B32" s="51" t="s">
        <v>38</v>
      </c>
      <c r="C32" s="1">
        <v>39</v>
      </c>
      <c r="E32" s="91">
        <v>3</v>
      </c>
      <c r="F32" s="91"/>
      <c r="G32" s="96">
        <v>3</v>
      </c>
      <c r="H32" s="96"/>
      <c r="I32" s="61">
        <v>12</v>
      </c>
      <c r="J32" s="61"/>
      <c r="K32" s="96">
        <v>3</v>
      </c>
      <c r="L32" s="96"/>
      <c r="M32" s="96">
        <v>3</v>
      </c>
      <c r="N32" s="96"/>
      <c r="O32" s="96">
        <v>3</v>
      </c>
      <c r="P32" s="96"/>
      <c r="Q32" s="96">
        <v>3</v>
      </c>
      <c r="R32" s="96"/>
      <c r="S32" s="61">
        <v>6</v>
      </c>
      <c r="T32" s="61"/>
      <c r="U32" s="61">
        <v>3</v>
      </c>
      <c r="V32" s="61"/>
      <c r="W32" s="61">
        <v>3</v>
      </c>
      <c r="X32" s="61"/>
      <c r="Y32" s="61">
        <v>6</v>
      </c>
      <c r="Z32" s="61"/>
      <c r="AA32" s="1">
        <v>4</v>
      </c>
      <c r="AC32" s="61">
        <v>2</v>
      </c>
      <c r="AD32" s="61"/>
      <c r="AE32" s="61">
        <v>6</v>
      </c>
      <c r="AF32" s="61"/>
      <c r="AG32" s="1">
        <v>3</v>
      </c>
      <c r="AI32" s="61">
        <v>3</v>
      </c>
      <c r="AJ32" s="61"/>
      <c r="AK32" s="61">
        <v>3</v>
      </c>
      <c r="AL32" s="61"/>
    </row>
    <row r="33" spans="31:32">
      <c r="AE33" s="61"/>
      <c r="AF33" s="61"/>
    </row>
    <row r="34" spans="31:32">
      <c r="AE34" s="61"/>
      <c r="AF34" s="61"/>
    </row>
  </sheetData>
  <mergeCells count="18">
    <mergeCell ref="C1:D1"/>
    <mergeCell ref="K1:L1"/>
    <mergeCell ref="M1:N1"/>
    <mergeCell ref="E1:F1"/>
    <mergeCell ref="G1:H1"/>
    <mergeCell ref="AK1:AL1"/>
    <mergeCell ref="AA1:AB1"/>
    <mergeCell ref="W1:X1"/>
    <mergeCell ref="Y1:Z1"/>
    <mergeCell ref="AE1:AF1"/>
    <mergeCell ref="I1:J1"/>
    <mergeCell ref="O1:P1"/>
    <mergeCell ref="U1:V1"/>
    <mergeCell ref="AI1:AJ1"/>
    <mergeCell ref="AC1:AD1"/>
    <mergeCell ref="AG1:AH1"/>
    <mergeCell ref="Q1:R1"/>
    <mergeCell ref="S1:T1"/>
  </mergeCells>
  <phoneticPr fontId="0" type="noConversion"/>
  <printOptions horizontalCentered="1"/>
  <pageMargins left="0.34" right="0.28000000000000003" top="0.73" bottom="0.51" header="0.5" footer="0.28000000000000003"/>
  <pageSetup scale="85" firstPageNumber="32" orientation="landscape" r:id="rId1"/>
  <headerFooter alignWithMargins="0">
    <oddHeader>&amp;CTable 4.  Mean grain yields (kg/ha) and ranks, 2009 NRPN.</oddHeader>
  </headerFooter>
  <colBreaks count="1" manualBreakCount="1">
    <brk id="16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Normal="100" workbookViewId="0">
      <selection activeCell="B5" sqref="B5"/>
    </sheetView>
  </sheetViews>
  <sheetFormatPr defaultRowHeight="12.75"/>
  <cols>
    <col min="1" max="1" width="9.140625" style="1" customWidth="1"/>
    <col min="2" max="2" width="19.140625" customWidth="1"/>
    <col min="3" max="4" width="9.140625" style="1" customWidth="1"/>
    <col min="5" max="6" width="12.7109375" style="1" customWidth="1"/>
    <col min="7" max="7" width="10.28515625" style="1" customWidth="1"/>
    <col min="8" max="8" width="9.42578125" style="1" customWidth="1"/>
    <col min="9" max="9" width="12.7109375" style="1" customWidth="1"/>
    <col min="10" max="10" width="10.5703125" customWidth="1"/>
    <col min="11" max="12" width="10.85546875" customWidth="1"/>
  </cols>
  <sheetData>
    <row r="1" spans="1:14">
      <c r="A1" s="2"/>
      <c r="B1" s="3"/>
      <c r="C1" s="117" t="s">
        <v>2</v>
      </c>
      <c r="D1" s="117"/>
      <c r="E1" s="114" t="s">
        <v>11</v>
      </c>
      <c r="F1" s="114"/>
      <c r="G1" s="114" t="s">
        <v>35</v>
      </c>
      <c r="H1" s="114"/>
      <c r="I1" s="114" t="s">
        <v>29</v>
      </c>
      <c r="J1" s="114"/>
      <c r="K1" s="114" t="s">
        <v>36</v>
      </c>
      <c r="L1" s="114"/>
      <c r="M1" s="114" t="s">
        <v>37</v>
      </c>
      <c r="N1" s="114"/>
    </row>
    <row r="2" spans="1:14" s="5" customFormat="1">
      <c r="A2" s="7" t="s">
        <v>0</v>
      </c>
      <c r="B2" s="8" t="s">
        <v>3</v>
      </c>
      <c r="C2" s="9" t="s">
        <v>4</v>
      </c>
      <c r="D2" s="9" t="s">
        <v>5</v>
      </c>
      <c r="E2" s="9" t="s">
        <v>4</v>
      </c>
      <c r="F2" s="9" t="s">
        <v>5</v>
      </c>
      <c r="G2" s="9" t="s">
        <v>4</v>
      </c>
      <c r="H2" s="9" t="s">
        <v>5</v>
      </c>
      <c r="I2" s="9" t="s">
        <v>4</v>
      </c>
      <c r="J2" s="9" t="s">
        <v>5</v>
      </c>
      <c r="K2" s="9" t="s">
        <v>4</v>
      </c>
      <c r="L2" s="9" t="s">
        <v>5</v>
      </c>
      <c r="M2" s="9" t="s">
        <v>4</v>
      </c>
      <c r="N2" s="9" t="s">
        <v>5</v>
      </c>
    </row>
    <row r="3" spans="1:14">
      <c r="A3" s="68">
        <v>1</v>
      </c>
      <c r="B3" s="69" t="s">
        <v>1</v>
      </c>
      <c r="C3" s="87">
        <v>2991.9198560713176</v>
      </c>
      <c r="D3" s="87">
        <v>25</v>
      </c>
      <c r="E3" s="87">
        <v>2764.4440700949999</v>
      </c>
      <c r="F3" s="87">
        <v>25</v>
      </c>
      <c r="G3" s="87">
        <v>3283.6623696427778</v>
      </c>
      <c r="H3" s="87">
        <v>25</v>
      </c>
      <c r="I3" s="87">
        <v>3277.7650000000003</v>
      </c>
      <c r="J3" s="87">
        <v>12</v>
      </c>
      <c r="K3" s="87">
        <v>2871.7042881249999</v>
      </c>
      <c r="L3" s="87">
        <v>23</v>
      </c>
      <c r="M3" s="87">
        <v>3314.3041666666668</v>
      </c>
      <c r="N3" s="87">
        <v>25</v>
      </c>
    </row>
    <row r="4" spans="1:14">
      <c r="A4" s="68">
        <v>2</v>
      </c>
      <c r="B4" s="69" t="s">
        <v>111</v>
      </c>
      <c r="C4" s="87">
        <v>4230.9556237954484</v>
      </c>
      <c r="D4" s="87">
        <v>16</v>
      </c>
      <c r="E4" s="87">
        <v>4534.5438176556663</v>
      </c>
      <c r="F4" s="87">
        <v>14</v>
      </c>
      <c r="G4" s="87">
        <v>4808.5315411875008</v>
      </c>
      <c r="H4" s="87">
        <v>15</v>
      </c>
      <c r="I4" s="87">
        <v>3379.6487499999998</v>
      </c>
      <c r="J4" s="87">
        <v>8</v>
      </c>
      <c r="K4" s="87">
        <v>2688.0889231249998</v>
      </c>
      <c r="L4" s="87">
        <v>25</v>
      </c>
      <c r="M4" s="87">
        <v>4153.8083333333334</v>
      </c>
      <c r="N4" s="87">
        <v>16</v>
      </c>
    </row>
    <row r="5" spans="1:14">
      <c r="A5" s="68">
        <v>3</v>
      </c>
      <c r="B5" s="69" t="s">
        <v>83</v>
      </c>
      <c r="C5" s="87">
        <v>4310.2295616800639</v>
      </c>
      <c r="D5" s="87">
        <v>13</v>
      </c>
      <c r="E5" s="87">
        <v>4785.7044344553333</v>
      </c>
      <c r="F5" s="87">
        <v>10</v>
      </c>
      <c r="G5" s="87">
        <v>4600.7328115213886</v>
      </c>
      <c r="H5" s="87">
        <v>20</v>
      </c>
      <c r="I5" s="87">
        <v>3327.5299999999997</v>
      </c>
      <c r="J5" s="87">
        <v>10</v>
      </c>
      <c r="K5" s="87">
        <v>2883.3077712499999</v>
      </c>
      <c r="L5" s="87">
        <v>22</v>
      </c>
      <c r="M5" s="87">
        <v>4286.0666666666666</v>
      </c>
      <c r="N5" s="87">
        <v>11</v>
      </c>
    </row>
    <row r="6" spans="1:14">
      <c r="A6" s="68">
        <v>4</v>
      </c>
      <c r="B6" s="69" t="s">
        <v>94</v>
      </c>
      <c r="C6" s="87">
        <v>4075.3589380940384</v>
      </c>
      <c r="D6" s="87">
        <v>19</v>
      </c>
      <c r="E6" s="87">
        <v>4118.4665265546673</v>
      </c>
      <c r="F6" s="87">
        <v>19</v>
      </c>
      <c r="G6" s="87">
        <v>4552.2753755386111</v>
      </c>
      <c r="H6" s="87">
        <v>22</v>
      </c>
      <c r="I6" s="87">
        <v>3620.74</v>
      </c>
      <c r="J6" s="87">
        <v>5</v>
      </c>
      <c r="K6" s="87">
        <v>3138.5855768750002</v>
      </c>
      <c r="L6" s="87">
        <v>7</v>
      </c>
      <c r="M6" s="87">
        <v>4299.5166666666673</v>
      </c>
      <c r="N6" s="87">
        <v>10</v>
      </c>
    </row>
    <row r="7" spans="1:14">
      <c r="A7" s="68">
        <v>5</v>
      </c>
      <c r="B7" t="s">
        <v>125</v>
      </c>
      <c r="C7" s="87">
        <v>4064.5861635771803</v>
      </c>
      <c r="D7" s="87">
        <v>20</v>
      </c>
      <c r="E7" s="87">
        <v>4127.9997524581668</v>
      </c>
      <c r="F7" s="87">
        <v>18</v>
      </c>
      <c r="G7" s="87">
        <v>4705.3042572375007</v>
      </c>
      <c r="H7" s="87">
        <v>18</v>
      </c>
      <c r="I7" s="87">
        <v>3575.3462499999996</v>
      </c>
      <c r="J7" s="87">
        <v>6</v>
      </c>
      <c r="K7" s="87">
        <v>2736.708319375</v>
      </c>
      <c r="L7" s="87">
        <v>24</v>
      </c>
      <c r="M7" s="87">
        <v>4405.9958333333334</v>
      </c>
      <c r="N7" s="87">
        <v>5</v>
      </c>
    </row>
    <row r="8" spans="1:14">
      <c r="A8" s="68">
        <v>6</v>
      </c>
      <c r="B8" t="s">
        <v>127</v>
      </c>
      <c r="C8" s="87">
        <v>4430.7838685516026</v>
      </c>
      <c r="D8" s="87">
        <v>8</v>
      </c>
      <c r="E8" s="87">
        <v>4843.455694531167</v>
      </c>
      <c r="F8" s="87">
        <v>7</v>
      </c>
      <c r="G8" s="87">
        <v>4939.5331025605547</v>
      </c>
      <c r="H8" s="87">
        <v>10</v>
      </c>
      <c r="I8" s="87">
        <v>3719.9337500000001</v>
      </c>
      <c r="J8" s="87">
        <v>2</v>
      </c>
      <c r="K8" s="87">
        <v>3045.042508125</v>
      </c>
      <c r="L8" s="87">
        <v>12</v>
      </c>
      <c r="M8" s="87">
        <v>4219.9375</v>
      </c>
      <c r="N8" s="87">
        <v>13</v>
      </c>
    </row>
    <row r="9" spans="1:14">
      <c r="A9" s="68">
        <v>7</v>
      </c>
      <c r="B9" s="76" t="s">
        <v>129</v>
      </c>
      <c r="C9" s="87">
        <v>4547.5878882304478</v>
      </c>
      <c r="D9" s="87">
        <v>5</v>
      </c>
      <c r="E9" s="87">
        <v>4992.8503795648321</v>
      </c>
      <c r="F9" s="87">
        <v>3</v>
      </c>
      <c r="G9" s="87">
        <v>5306.1819147238884</v>
      </c>
      <c r="H9" s="87">
        <v>4</v>
      </c>
      <c r="I9" s="87">
        <v>3313.4075000000003</v>
      </c>
      <c r="J9" s="87">
        <v>11</v>
      </c>
      <c r="K9" s="87">
        <v>3190.2549287500001</v>
      </c>
      <c r="L9" s="87">
        <v>3</v>
      </c>
      <c r="M9" s="87">
        <v>4212.0916666666662</v>
      </c>
      <c r="N9" s="87">
        <v>14</v>
      </c>
    </row>
    <row r="10" spans="1:14">
      <c r="A10" s="68">
        <v>8</v>
      </c>
      <c r="B10" s="78" t="s">
        <v>112</v>
      </c>
      <c r="C10" s="87">
        <v>3910.8655517120519</v>
      </c>
      <c r="D10" s="87">
        <v>24</v>
      </c>
      <c r="E10" s="87">
        <v>3971.7299232363339</v>
      </c>
      <c r="F10" s="87">
        <v>21</v>
      </c>
      <c r="G10" s="87">
        <v>4102.3264714694433</v>
      </c>
      <c r="H10" s="87">
        <v>24</v>
      </c>
      <c r="I10" s="87">
        <v>3350.0587500000001</v>
      </c>
      <c r="J10" s="87">
        <v>9</v>
      </c>
      <c r="K10" s="87">
        <v>3079.7692312500003</v>
      </c>
      <c r="L10" s="87">
        <v>10</v>
      </c>
      <c r="M10" s="87">
        <v>4330.9000000000005</v>
      </c>
      <c r="N10" s="87">
        <v>8</v>
      </c>
    </row>
    <row r="11" spans="1:14">
      <c r="A11" s="68">
        <v>9</v>
      </c>
      <c r="B11" s="75" t="s">
        <v>132</v>
      </c>
      <c r="C11" s="87">
        <v>3917.6997425090763</v>
      </c>
      <c r="D11" s="87">
        <v>23</v>
      </c>
      <c r="E11" s="87">
        <v>3750.8669633647664</v>
      </c>
      <c r="F11" s="87">
        <v>24</v>
      </c>
      <c r="G11" s="87">
        <v>4643.3601658202788</v>
      </c>
      <c r="H11" s="87">
        <v>19</v>
      </c>
      <c r="I11" s="87">
        <v>3139.2300000000005</v>
      </c>
      <c r="J11" s="87">
        <v>14</v>
      </c>
      <c r="K11" s="87">
        <v>3109.87100375</v>
      </c>
      <c r="L11" s="87">
        <v>9</v>
      </c>
      <c r="M11" s="87">
        <v>4028.2750000000001</v>
      </c>
      <c r="N11" s="87">
        <v>21</v>
      </c>
    </row>
    <row r="12" spans="1:14">
      <c r="A12" s="68">
        <v>10</v>
      </c>
      <c r="B12" t="s">
        <v>95</v>
      </c>
      <c r="C12" s="87">
        <v>4400.7605468494885</v>
      </c>
      <c r="D12" s="87">
        <v>10</v>
      </c>
      <c r="E12" s="87">
        <v>5188.863668035</v>
      </c>
      <c r="F12" s="87">
        <v>1</v>
      </c>
      <c r="G12" s="87">
        <v>4912.5821790672226</v>
      </c>
      <c r="H12" s="87">
        <v>12</v>
      </c>
      <c r="I12" s="87">
        <v>2771.0362500000001</v>
      </c>
      <c r="J12" s="87">
        <v>21</v>
      </c>
      <c r="K12" s="87">
        <v>2899.9985487499998</v>
      </c>
      <c r="L12" s="87">
        <v>20</v>
      </c>
      <c r="M12" s="87">
        <v>3788.4166666666665</v>
      </c>
      <c r="N12" s="87">
        <v>24</v>
      </c>
    </row>
    <row r="13" spans="1:14">
      <c r="A13" s="68">
        <v>11</v>
      </c>
      <c r="B13" t="s">
        <v>119</v>
      </c>
      <c r="C13" s="87">
        <v>4516.8058898780127</v>
      </c>
      <c r="D13" s="87">
        <v>6</v>
      </c>
      <c r="E13" s="87">
        <v>4958.681603821</v>
      </c>
      <c r="F13" s="87">
        <v>5</v>
      </c>
      <c r="G13" s="87">
        <v>5093.288050603056</v>
      </c>
      <c r="H13" s="87">
        <v>7</v>
      </c>
      <c r="I13" s="87">
        <v>3722.2874999999999</v>
      </c>
      <c r="J13" s="87">
        <v>1</v>
      </c>
      <c r="K13" s="87">
        <v>2948.1782981249999</v>
      </c>
      <c r="L13" s="87">
        <v>18</v>
      </c>
      <c r="M13" s="87">
        <v>4147.083333333333</v>
      </c>
      <c r="N13" s="87">
        <v>17</v>
      </c>
    </row>
    <row r="14" spans="1:14">
      <c r="A14" s="68">
        <v>12</v>
      </c>
      <c r="B14" t="s">
        <v>121</v>
      </c>
      <c r="C14" s="87">
        <v>4556.0761217570507</v>
      </c>
      <c r="D14" s="87">
        <v>4</v>
      </c>
      <c r="E14" s="87">
        <v>4804.5360135749997</v>
      </c>
      <c r="F14" s="87">
        <v>8</v>
      </c>
      <c r="G14" s="87">
        <v>5393.1715730444448</v>
      </c>
      <c r="H14" s="87">
        <v>2</v>
      </c>
      <c r="I14" s="87">
        <v>2209.4987499999997</v>
      </c>
      <c r="J14" s="87">
        <v>25</v>
      </c>
      <c r="K14" s="87">
        <v>2955.1154718749999</v>
      </c>
      <c r="L14" s="87">
        <v>17</v>
      </c>
      <c r="M14" s="87">
        <v>4579.7250000000004</v>
      </c>
      <c r="N14" s="87">
        <v>2</v>
      </c>
    </row>
    <row r="15" spans="1:14">
      <c r="A15" s="68">
        <v>13</v>
      </c>
      <c r="B15" t="s">
        <v>135</v>
      </c>
      <c r="C15" s="87">
        <v>4359.8340676237813</v>
      </c>
      <c r="D15" s="87">
        <v>12</v>
      </c>
      <c r="E15" s="87">
        <v>4557.5253817220009</v>
      </c>
      <c r="F15" s="87">
        <v>13</v>
      </c>
      <c r="G15" s="87">
        <v>4998.5504957219446</v>
      </c>
      <c r="H15" s="87">
        <v>9</v>
      </c>
      <c r="I15" s="87">
        <v>3705.4750000000004</v>
      </c>
      <c r="J15" s="87">
        <v>3</v>
      </c>
      <c r="K15" s="87">
        <v>3039.3671125000001</v>
      </c>
      <c r="L15" s="87">
        <v>13</v>
      </c>
      <c r="M15" s="87">
        <v>4314.0875000000005</v>
      </c>
      <c r="N15" s="87">
        <v>9</v>
      </c>
    </row>
    <row r="16" spans="1:14">
      <c r="A16" s="68">
        <v>14</v>
      </c>
      <c r="B16" t="s">
        <v>137</v>
      </c>
      <c r="C16" s="87">
        <v>4260.9027088973089</v>
      </c>
      <c r="D16" s="87">
        <v>15</v>
      </c>
      <c r="E16" s="87">
        <v>4456.4746207983326</v>
      </c>
      <c r="F16" s="87">
        <v>16</v>
      </c>
      <c r="G16" s="87">
        <v>5094.1570605577772</v>
      </c>
      <c r="H16" s="87">
        <v>6</v>
      </c>
      <c r="I16" s="87">
        <v>2447.2275</v>
      </c>
      <c r="J16" s="87">
        <v>23</v>
      </c>
      <c r="K16" s="87">
        <v>2968.6106974999998</v>
      </c>
      <c r="L16" s="87">
        <v>16</v>
      </c>
      <c r="M16" s="87">
        <v>4096.645833333333</v>
      </c>
      <c r="N16" s="87">
        <v>20</v>
      </c>
    </row>
    <row r="17" spans="1:14">
      <c r="A17" s="68">
        <v>15</v>
      </c>
      <c r="B17" t="s">
        <v>115</v>
      </c>
      <c r="C17" s="87">
        <v>4372.7731003649369</v>
      </c>
      <c r="D17" s="87">
        <v>11</v>
      </c>
      <c r="E17" s="87">
        <v>4671.373414773333</v>
      </c>
      <c r="F17" s="87">
        <v>11</v>
      </c>
      <c r="G17" s="87">
        <v>4857.374017792501</v>
      </c>
      <c r="H17" s="87">
        <v>13</v>
      </c>
      <c r="I17" s="87">
        <v>2966.3975</v>
      </c>
      <c r="J17" s="87">
        <v>18</v>
      </c>
      <c r="K17" s="87">
        <v>3111.3846331249997</v>
      </c>
      <c r="L17" s="87">
        <v>8</v>
      </c>
      <c r="M17" s="87">
        <v>4334.2624999999998</v>
      </c>
      <c r="N17" s="87">
        <v>7</v>
      </c>
    </row>
    <row r="18" spans="1:14">
      <c r="A18" s="68">
        <v>16</v>
      </c>
      <c r="B18" t="s">
        <v>117</v>
      </c>
      <c r="C18" s="87">
        <v>4452.5075752851917</v>
      </c>
      <c r="D18" s="87">
        <v>7</v>
      </c>
      <c r="E18" s="87">
        <v>4936.9709301201656</v>
      </c>
      <c r="F18" s="87">
        <v>6</v>
      </c>
      <c r="G18" s="87">
        <v>4754.6933982577775</v>
      </c>
      <c r="H18" s="87">
        <v>17</v>
      </c>
      <c r="I18" s="87">
        <v>2965.7250000000004</v>
      </c>
      <c r="J18" s="87">
        <v>19</v>
      </c>
      <c r="K18" s="87">
        <v>3154.4352250000002</v>
      </c>
      <c r="L18" s="87">
        <v>5</v>
      </c>
      <c r="M18" s="87">
        <v>4227.7833333333338</v>
      </c>
      <c r="N18" s="87">
        <v>12</v>
      </c>
    </row>
    <row r="19" spans="1:14">
      <c r="A19" s="68">
        <v>17</v>
      </c>
      <c r="B19" t="s">
        <v>139</v>
      </c>
      <c r="C19" s="87">
        <v>4106.6514425599989</v>
      </c>
      <c r="D19" s="87">
        <v>18</v>
      </c>
      <c r="E19" s="87">
        <v>4376.4070778618334</v>
      </c>
      <c r="F19" s="87">
        <v>17</v>
      </c>
      <c r="G19" s="87">
        <v>4561.2432941013885</v>
      </c>
      <c r="H19" s="87">
        <v>21</v>
      </c>
      <c r="I19" s="87">
        <v>3040.0362500000001</v>
      </c>
      <c r="J19" s="87">
        <v>16</v>
      </c>
      <c r="K19" s="87">
        <v>3235.8282362499995</v>
      </c>
      <c r="L19" s="87">
        <v>1</v>
      </c>
      <c r="M19" s="87">
        <v>3907.2250000000004</v>
      </c>
      <c r="N19" s="87">
        <v>23</v>
      </c>
    </row>
    <row r="20" spans="1:14">
      <c r="A20" s="68">
        <v>18</v>
      </c>
      <c r="B20" t="s">
        <v>141</v>
      </c>
      <c r="C20" s="87">
        <v>4676.7498975466033</v>
      </c>
      <c r="D20" s="87">
        <v>2</v>
      </c>
      <c r="E20" s="87">
        <v>5103.4479586033331</v>
      </c>
      <c r="F20" s="87">
        <v>2</v>
      </c>
      <c r="G20" s="87">
        <v>5246.152601696389</v>
      </c>
      <c r="H20" s="87">
        <v>5</v>
      </c>
      <c r="I20" s="87">
        <v>2732.3675000000003</v>
      </c>
      <c r="J20" s="87">
        <v>22</v>
      </c>
      <c r="K20" s="87">
        <v>2982.6108024999999</v>
      </c>
      <c r="L20" s="87">
        <v>15</v>
      </c>
      <c r="M20" s="87">
        <v>4509.1125000000002</v>
      </c>
      <c r="N20" s="87">
        <v>3</v>
      </c>
    </row>
    <row r="21" spans="1:14">
      <c r="A21" s="68">
        <v>19</v>
      </c>
      <c r="B21" t="s">
        <v>143</v>
      </c>
      <c r="C21" s="87">
        <v>4280.6209742111532</v>
      </c>
      <c r="D21" s="87">
        <v>14</v>
      </c>
      <c r="E21" s="87">
        <v>4496.6576309783331</v>
      </c>
      <c r="F21" s="87">
        <v>15</v>
      </c>
      <c r="G21" s="87">
        <v>4808.2653896733336</v>
      </c>
      <c r="H21" s="87">
        <v>16</v>
      </c>
      <c r="I21" s="87">
        <v>2433.105</v>
      </c>
      <c r="J21" s="87">
        <v>24</v>
      </c>
      <c r="K21" s="87">
        <v>3167.8887556250006</v>
      </c>
      <c r="L21" s="87">
        <v>4</v>
      </c>
      <c r="M21" s="87">
        <v>4121.3041666666677</v>
      </c>
      <c r="N21" s="87">
        <v>18</v>
      </c>
    </row>
    <row r="22" spans="1:14">
      <c r="A22" s="68">
        <v>20</v>
      </c>
      <c r="B22" t="s">
        <v>145</v>
      </c>
      <c r="C22" s="87">
        <v>4617.9971498155137</v>
      </c>
      <c r="D22" s="87">
        <v>3</v>
      </c>
      <c r="E22" s="87">
        <v>4976.3169038946671</v>
      </c>
      <c r="F22" s="87">
        <v>4</v>
      </c>
      <c r="G22" s="87">
        <v>5397.1296260427771</v>
      </c>
      <c r="H22" s="87">
        <v>1</v>
      </c>
      <c r="I22" s="87">
        <v>2982.5374999999999</v>
      </c>
      <c r="J22" s="87">
        <v>17</v>
      </c>
      <c r="K22" s="87">
        <v>2917.6984125000004</v>
      </c>
      <c r="L22" s="87">
        <v>19</v>
      </c>
      <c r="M22" s="87">
        <v>4474.3666666666668</v>
      </c>
      <c r="N22" s="87">
        <v>4</v>
      </c>
    </row>
    <row r="23" spans="1:14">
      <c r="A23" s="68">
        <v>21</v>
      </c>
      <c r="B23" t="s">
        <v>147</v>
      </c>
      <c r="C23" s="87">
        <v>4693.3446142624362</v>
      </c>
      <c r="D23" s="87">
        <v>1</v>
      </c>
      <c r="E23" s="87">
        <v>4794.4279818361674</v>
      </c>
      <c r="F23" s="87">
        <v>9</v>
      </c>
      <c r="G23" s="87">
        <v>5382.5853797727787</v>
      </c>
      <c r="H23" s="87">
        <v>3</v>
      </c>
      <c r="I23" s="87">
        <v>3636.6558333333337</v>
      </c>
      <c r="J23" s="87">
        <v>4</v>
      </c>
      <c r="K23" s="87">
        <v>3214.8072312499999</v>
      </c>
      <c r="L23" s="87">
        <v>2</v>
      </c>
      <c r="M23" s="87">
        <v>5020.2125000000005</v>
      </c>
      <c r="N23" s="87">
        <v>1</v>
      </c>
    </row>
    <row r="24" spans="1:14">
      <c r="A24" s="68">
        <v>22</v>
      </c>
      <c r="B24" t="s">
        <v>148</v>
      </c>
      <c r="C24" s="87">
        <v>3968.7255323108329</v>
      </c>
      <c r="D24" s="87">
        <v>22</v>
      </c>
      <c r="E24" s="87">
        <v>3803.6322569091667</v>
      </c>
      <c r="F24" s="87">
        <v>23</v>
      </c>
      <c r="G24" s="87">
        <v>4834.3547529427778</v>
      </c>
      <c r="H24" s="87">
        <v>14</v>
      </c>
      <c r="I24" s="87">
        <v>2873.5924999999997</v>
      </c>
      <c r="J24" s="87">
        <v>20</v>
      </c>
      <c r="K24" s="87">
        <v>3031.8835325</v>
      </c>
      <c r="L24" s="87">
        <v>14</v>
      </c>
      <c r="M24" s="87">
        <v>4181.8291666666664</v>
      </c>
      <c r="N24" s="87">
        <v>15</v>
      </c>
    </row>
    <row r="25" spans="1:14">
      <c r="A25" s="68">
        <v>23</v>
      </c>
      <c r="B25" t="s">
        <v>151</v>
      </c>
      <c r="C25" s="87">
        <v>3970.3190673426284</v>
      </c>
      <c r="D25" s="87">
        <v>21</v>
      </c>
      <c r="E25" s="87">
        <v>3906.2826668621669</v>
      </c>
      <c r="F25" s="87">
        <v>22</v>
      </c>
      <c r="G25" s="87">
        <v>4519.1876251033327</v>
      </c>
      <c r="H25" s="87">
        <v>23</v>
      </c>
      <c r="I25" s="87">
        <v>3055.1675000000005</v>
      </c>
      <c r="J25" s="87">
        <v>15</v>
      </c>
      <c r="K25" s="87">
        <v>3141.2762493750001</v>
      </c>
      <c r="L25" s="87">
        <v>6</v>
      </c>
      <c r="M25" s="87">
        <v>3971.1125000000006</v>
      </c>
      <c r="N25" s="87">
        <v>22</v>
      </c>
    </row>
    <row r="26" spans="1:14">
      <c r="A26" s="68">
        <v>24</v>
      </c>
      <c r="B26" t="s">
        <v>153</v>
      </c>
      <c r="C26" s="87">
        <v>4109.5308299235257</v>
      </c>
      <c r="D26" s="87">
        <v>17</v>
      </c>
      <c r="E26" s="87">
        <v>3977.6144212589998</v>
      </c>
      <c r="F26" s="87">
        <v>20</v>
      </c>
      <c r="G26" s="87">
        <v>4927.2895686813899</v>
      </c>
      <c r="H26" s="87">
        <v>11</v>
      </c>
      <c r="I26" s="87">
        <v>3223.2925</v>
      </c>
      <c r="J26" s="87">
        <v>13</v>
      </c>
      <c r="K26" s="87">
        <v>3052.2737325000003</v>
      </c>
      <c r="L26" s="87">
        <v>11</v>
      </c>
      <c r="M26" s="87">
        <v>4119.0625</v>
      </c>
      <c r="N26" s="87">
        <v>19</v>
      </c>
    </row>
    <row r="27" spans="1:14">
      <c r="A27" s="81">
        <v>25</v>
      </c>
      <c r="B27" s="82" t="s">
        <v>154</v>
      </c>
      <c r="C27" s="88">
        <v>4429.1747163282043</v>
      </c>
      <c r="D27" s="88">
        <v>9</v>
      </c>
      <c r="E27" s="88">
        <v>4638.3582111423339</v>
      </c>
      <c r="F27" s="88">
        <v>12</v>
      </c>
      <c r="G27" s="88">
        <v>5021.8444269072224</v>
      </c>
      <c r="H27" s="88">
        <v>8</v>
      </c>
      <c r="I27" s="88">
        <v>3408.2299999999996</v>
      </c>
      <c r="J27" s="88">
        <v>7</v>
      </c>
      <c r="K27" s="88">
        <v>2898.2327318750004</v>
      </c>
      <c r="L27" s="88">
        <v>21</v>
      </c>
      <c r="M27" s="88">
        <v>4390.3041666666668</v>
      </c>
      <c r="N27" s="88">
        <v>6</v>
      </c>
    </row>
    <row r="28" spans="1:14">
      <c r="A28" s="50"/>
      <c r="B28" s="51" t="s">
        <v>4</v>
      </c>
      <c r="C28" s="4">
        <v>4250.1104571671158</v>
      </c>
      <c r="E28" s="4">
        <v>4461.505292164311</v>
      </c>
      <c r="F28" s="61"/>
      <c r="G28" s="4">
        <v>4829.7510979867229</v>
      </c>
      <c r="H28" s="61"/>
      <c r="I28" s="4">
        <v>3155.0516833333327</v>
      </c>
      <c r="J28" s="61"/>
      <c r="K28" s="4">
        <v>3018.5168888750004</v>
      </c>
      <c r="L28" s="61"/>
      <c r="M28" s="4">
        <v>4217.3371666666671</v>
      </c>
      <c r="N28" s="61"/>
    </row>
    <row r="29" spans="1:14">
      <c r="A29" s="50"/>
      <c r="B29" s="52" t="s">
        <v>97</v>
      </c>
      <c r="C29" s="1">
        <v>11.3</v>
      </c>
      <c r="E29" s="62">
        <v>12.7</v>
      </c>
      <c r="F29" s="61"/>
      <c r="G29" s="62">
        <v>9.6999999999999993</v>
      </c>
      <c r="H29" s="61"/>
      <c r="I29" s="100" t="s">
        <v>159</v>
      </c>
      <c r="J29" s="61"/>
      <c r="K29" s="100" t="s">
        <v>159</v>
      </c>
      <c r="L29" s="61"/>
      <c r="M29" s="61">
        <v>6.6</v>
      </c>
      <c r="N29" s="61"/>
    </row>
    <row r="30" spans="1:14">
      <c r="A30" s="50"/>
      <c r="B30" s="51" t="s">
        <v>34</v>
      </c>
      <c r="C30" s="35">
        <v>391.63588531525892</v>
      </c>
      <c r="E30" s="35">
        <v>589.30847609719649</v>
      </c>
      <c r="F30" s="61"/>
      <c r="G30" s="35">
        <v>572.31646257410193</v>
      </c>
      <c r="H30" s="61"/>
      <c r="I30" s="101" t="s">
        <v>160</v>
      </c>
      <c r="J30" s="61"/>
      <c r="K30" s="101" t="s">
        <v>160</v>
      </c>
      <c r="L30" s="61"/>
      <c r="M30" s="35">
        <v>527219.30000000005</v>
      </c>
      <c r="N30" s="61"/>
    </row>
    <row r="31" spans="1:14">
      <c r="A31" s="50"/>
      <c r="B31" s="50" t="s">
        <v>123</v>
      </c>
      <c r="C31" s="1">
        <v>747721</v>
      </c>
      <c r="E31" s="61">
        <v>1085264</v>
      </c>
      <c r="F31" s="61"/>
      <c r="G31" s="61">
        <v>368489.4</v>
      </c>
      <c r="H31" s="61"/>
      <c r="I31" s="100" t="s">
        <v>161</v>
      </c>
      <c r="J31" s="61"/>
      <c r="K31" s="100" t="s">
        <v>161</v>
      </c>
      <c r="L31" s="61"/>
      <c r="M31" s="61">
        <v>6</v>
      </c>
      <c r="N31" s="61"/>
    </row>
    <row r="32" spans="1:14">
      <c r="A32" s="50"/>
      <c r="B32" s="51" t="s">
        <v>38</v>
      </c>
      <c r="C32" s="1">
        <v>39</v>
      </c>
      <c r="E32" s="61">
        <v>25</v>
      </c>
      <c r="F32" s="61"/>
      <c r="G32" s="61">
        <v>9</v>
      </c>
      <c r="H32" s="61"/>
      <c r="I32" s="61"/>
      <c r="J32" s="61"/>
      <c r="K32" s="61"/>
      <c r="L32" s="61"/>
      <c r="M32" s="61"/>
      <c r="N32" s="61"/>
    </row>
  </sheetData>
  <mergeCells count="6">
    <mergeCell ref="M1:N1"/>
    <mergeCell ref="K1:L1"/>
    <mergeCell ref="C1:D1"/>
    <mergeCell ref="E1:F1"/>
    <mergeCell ref="I1:J1"/>
    <mergeCell ref="G1:H1"/>
  </mergeCells>
  <phoneticPr fontId="0" type="noConversion"/>
  <printOptions horizontalCentered="1"/>
  <pageMargins left="0.23" right="0.28999999999999998" top="0.87" bottom="0.5" header="0.5" footer="0.5"/>
  <pageSetup scale="85" firstPageNumber="36" orientation="landscape" useFirstPageNumber="1" horizontalDpi="96" verticalDpi="96" r:id="rId1"/>
  <headerFooter alignWithMargins="0">
    <oddHeader>&amp;CTable 5.  Summary of mean yields of 25 wheats grown in the 2009 NRPN for regional production zones (Peterson, 1992, Crop Science 32: 907).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Normal="100" workbookViewId="0"/>
  </sheetViews>
  <sheetFormatPr defaultRowHeight="12.75"/>
  <cols>
    <col min="1" max="1" width="9.140625" style="1" customWidth="1"/>
    <col min="2" max="2" width="19.28515625" customWidth="1"/>
    <col min="3" max="3" width="9.5703125" customWidth="1"/>
    <col min="4" max="4" width="6.85546875" customWidth="1"/>
    <col min="5" max="5" width="12.28515625" customWidth="1"/>
    <col min="6" max="6" width="8.140625" customWidth="1"/>
    <col min="7" max="7" width="8.28515625" customWidth="1"/>
    <col min="8" max="8" width="9.5703125" customWidth="1"/>
    <col min="9" max="9" width="8.5703125" style="1" customWidth="1"/>
    <col min="10" max="10" width="9.85546875" customWidth="1"/>
    <col min="11" max="11" width="9.7109375" style="11" customWidth="1"/>
    <col min="12" max="12" width="10.5703125" customWidth="1"/>
  </cols>
  <sheetData>
    <row r="1" spans="1:13" ht="39" customHeight="1">
      <c r="A1" s="12" t="s">
        <v>0</v>
      </c>
      <c r="B1" s="13" t="s">
        <v>3</v>
      </c>
      <c r="C1" s="10" t="s">
        <v>2</v>
      </c>
      <c r="D1" s="103" t="s">
        <v>157</v>
      </c>
      <c r="E1" s="103" t="s">
        <v>87</v>
      </c>
      <c r="F1" s="10" t="s">
        <v>23</v>
      </c>
      <c r="G1" s="10" t="s">
        <v>98</v>
      </c>
      <c r="H1" s="10" t="s">
        <v>7</v>
      </c>
      <c r="I1" s="14" t="s">
        <v>82</v>
      </c>
      <c r="J1" s="102" t="s">
        <v>22</v>
      </c>
      <c r="K1" s="25" t="s">
        <v>21</v>
      </c>
      <c r="L1" s="102" t="s">
        <v>8</v>
      </c>
      <c r="M1" s="18" t="s">
        <v>99</v>
      </c>
    </row>
    <row r="2" spans="1:13" s="5" customFormat="1">
      <c r="A2" s="68">
        <v>1</v>
      </c>
      <c r="B2" s="69" t="s">
        <v>1</v>
      </c>
      <c r="C2" s="62">
        <f>AVERAGE(D2:M2)</f>
        <v>76.250266000000011</v>
      </c>
      <c r="D2" s="86">
        <v>76.282000000000011</v>
      </c>
      <c r="E2" s="86">
        <v>74.218000000000004</v>
      </c>
      <c r="F2" s="86">
        <v>66.935519999999997</v>
      </c>
      <c r="G2" s="86">
        <v>75.206226000000001</v>
      </c>
      <c r="H2" s="86">
        <v>76.260413999999997</v>
      </c>
      <c r="I2" s="86">
        <v>75.465000000000003</v>
      </c>
      <c r="J2" s="86">
        <v>80.302500000000009</v>
      </c>
      <c r="K2" s="86">
        <v>80.969000000000008</v>
      </c>
      <c r="L2" s="86">
        <v>78.131000000000014</v>
      </c>
      <c r="M2" s="86">
        <v>78.733000000000004</v>
      </c>
    </row>
    <row r="3" spans="1:13" s="5" customFormat="1">
      <c r="A3" s="68">
        <v>2</v>
      </c>
      <c r="B3" s="69" t="s">
        <v>111</v>
      </c>
      <c r="C3" s="62">
        <f t="shared" ref="C3:C26" si="0">AVERAGE(D3:M3)</f>
        <v>77.841670199999996</v>
      </c>
      <c r="D3" s="86">
        <v>74.433000000000007</v>
      </c>
      <c r="E3" s="86">
        <v>76.153000000000006</v>
      </c>
      <c r="F3" s="86">
        <v>77.072856000000002</v>
      </c>
      <c r="G3" s="86">
        <v>79.255536000000006</v>
      </c>
      <c r="H3" s="86">
        <v>81.062309999999997</v>
      </c>
      <c r="I3" s="86">
        <v>72.626999999999995</v>
      </c>
      <c r="J3" s="86">
        <v>79.335000000000008</v>
      </c>
      <c r="K3" s="86">
        <v>81.356000000000009</v>
      </c>
      <c r="L3" s="86">
        <v>79.162999999999997</v>
      </c>
      <c r="M3" s="86">
        <v>77.959000000000003</v>
      </c>
    </row>
    <row r="4" spans="1:13" s="26" customFormat="1">
      <c r="A4" s="68">
        <v>3</v>
      </c>
      <c r="B4" s="69" t="s">
        <v>83</v>
      </c>
      <c r="C4" s="62">
        <f t="shared" si="0"/>
        <v>76.682785800000005</v>
      </c>
      <c r="D4" s="86">
        <v>74.475999999999999</v>
      </c>
      <c r="E4" s="86">
        <v>73.917000000000016</v>
      </c>
      <c r="F4" s="86">
        <v>72.962142</v>
      </c>
      <c r="G4" s="86">
        <v>74.550647999999995</v>
      </c>
      <c r="H4" s="86">
        <v>82.67506800000001</v>
      </c>
      <c r="I4" s="86">
        <v>72.30449999999999</v>
      </c>
      <c r="J4" s="86">
        <v>79.528500000000008</v>
      </c>
      <c r="K4" s="86">
        <v>81.055000000000007</v>
      </c>
      <c r="L4" s="86">
        <v>78.260000000000005</v>
      </c>
      <c r="M4" s="86">
        <v>77.099000000000004</v>
      </c>
    </row>
    <row r="5" spans="1:13" s="5" customFormat="1">
      <c r="A5" s="68">
        <v>4</v>
      </c>
      <c r="B5" s="69" t="s">
        <v>94</v>
      </c>
      <c r="C5" s="62">
        <f t="shared" si="0"/>
        <v>76.008339399999983</v>
      </c>
      <c r="D5" s="86">
        <v>74.003</v>
      </c>
      <c r="E5" s="86">
        <v>75.035000000000011</v>
      </c>
      <c r="F5" s="86">
        <v>73.956474</v>
      </c>
      <c r="G5" s="86">
        <v>78.164196000000004</v>
      </c>
      <c r="H5" s="86">
        <v>72.440724000000003</v>
      </c>
      <c r="I5" s="86">
        <v>73.659000000000006</v>
      </c>
      <c r="J5" s="86">
        <v>79.335000000000008</v>
      </c>
      <c r="K5" s="86">
        <v>78.045000000000002</v>
      </c>
      <c r="L5" s="86">
        <v>78.77600000000001</v>
      </c>
      <c r="M5" s="86">
        <v>76.669000000000011</v>
      </c>
    </row>
    <row r="6" spans="1:13" s="5" customFormat="1">
      <c r="A6" s="68">
        <v>5</v>
      </c>
      <c r="B6" t="s">
        <v>125</v>
      </c>
      <c r="C6" s="62">
        <f t="shared" si="0"/>
        <v>71.765348799999998</v>
      </c>
      <c r="D6" s="86">
        <v>70.262</v>
      </c>
      <c r="E6" s="86">
        <v>70.176000000000002</v>
      </c>
      <c r="F6" s="86">
        <v>67.250796000000008</v>
      </c>
      <c r="G6" s="86">
        <v>72.477102000000002</v>
      </c>
      <c r="H6" s="86">
        <v>69.300089999999997</v>
      </c>
      <c r="I6" s="86">
        <v>69.853499999999997</v>
      </c>
      <c r="J6" s="86">
        <v>75.335999999999999</v>
      </c>
      <c r="K6" s="86">
        <v>73.530000000000015</v>
      </c>
      <c r="L6" s="86">
        <v>76.153000000000006</v>
      </c>
      <c r="M6" s="86">
        <v>73.314999999999998</v>
      </c>
    </row>
    <row r="7" spans="1:13">
      <c r="A7" s="68">
        <v>6</v>
      </c>
      <c r="B7" t="s">
        <v>127</v>
      </c>
      <c r="C7" s="62">
        <f t="shared" si="0"/>
        <v>75.566032800000002</v>
      </c>
      <c r="D7" s="86">
        <v>74.089000000000013</v>
      </c>
      <c r="E7" s="86">
        <v>73.057000000000002</v>
      </c>
      <c r="F7" s="86">
        <v>72.380094</v>
      </c>
      <c r="G7" s="86">
        <v>76.515060000000005</v>
      </c>
      <c r="H7" s="86">
        <v>76.381674000000004</v>
      </c>
      <c r="I7" s="86">
        <v>73.917000000000002</v>
      </c>
      <c r="J7" s="86">
        <v>78.367500000000007</v>
      </c>
      <c r="K7" s="86">
        <v>77.658000000000001</v>
      </c>
      <c r="L7" s="86">
        <v>77.055999999999997</v>
      </c>
      <c r="M7" s="86">
        <v>76.239000000000004</v>
      </c>
    </row>
    <row r="8" spans="1:13">
      <c r="A8" s="68">
        <v>7</v>
      </c>
      <c r="B8" s="76" t="s">
        <v>129</v>
      </c>
      <c r="C8" s="62">
        <f t="shared" si="0"/>
        <v>78.251855800000016</v>
      </c>
      <c r="D8" s="86">
        <v>74.64800000000001</v>
      </c>
      <c r="E8" s="86">
        <v>77.959000000000003</v>
      </c>
      <c r="F8" s="86">
        <v>76.030020000000007</v>
      </c>
      <c r="G8" s="86">
        <v>80.067978000000011</v>
      </c>
      <c r="H8" s="86">
        <v>79.546559999999999</v>
      </c>
      <c r="I8" s="86">
        <v>74.304000000000002</v>
      </c>
      <c r="J8" s="86">
        <v>79.850999999999999</v>
      </c>
      <c r="K8" s="86">
        <v>80.453000000000017</v>
      </c>
      <c r="L8" s="86">
        <v>79.550000000000011</v>
      </c>
      <c r="M8" s="86">
        <v>80.108999999999995</v>
      </c>
    </row>
    <row r="9" spans="1:13">
      <c r="A9" s="68">
        <v>8</v>
      </c>
      <c r="B9" s="78" t="s">
        <v>112</v>
      </c>
      <c r="C9" s="62">
        <f t="shared" si="0"/>
        <v>75.761519399999997</v>
      </c>
      <c r="D9" s="86">
        <v>73.185999999999993</v>
      </c>
      <c r="E9" s="86">
        <v>72.712999999999994</v>
      </c>
      <c r="F9" s="86">
        <v>71.082612000000012</v>
      </c>
      <c r="G9" s="86">
        <v>75.884508000000011</v>
      </c>
      <c r="H9" s="86">
        <v>78.200574000000003</v>
      </c>
      <c r="I9" s="86">
        <v>73.271999999999991</v>
      </c>
      <c r="J9" s="86">
        <v>79.657499999999999</v>
      </c>
      <c r="K9" s="86">
        <v>80.281000000000006</v>
      </c>
      <c r="L9" s="86">
        <v>77.829999999999984</v>
      </c>
      <c r="M9" s="86">
        <v>75.507999999999996</v>
      </c>
    </row>
    <row r="10" spans="1:13">
      <c r="A10" s="68">
        <v>9</v>
      </c>
      <c r="B10" s="75" t="s">
        <v>132</v>
      </c>
      <c r="C10" s="62">
        <f t="shared" si="0"/>
        <v>77.209604600000006</v>
      </c>
      <c r="D10" s="86">
        <v>75.722999999999999</v>
      </c>
      <c r="E10" s="86">
        <v>73.573000000000008</v>
      </c>
      <c r="F10" s="86">
        <v>76.721202000000005</v>
      </c>
      <c r="G10" s="86">
        <v>77.545770000000005</v>
      </c>
      <c r="H10" s="86">
        <v>78.200573999999989</v>
      </c>
      <c r="I10" s="86">
        <v>73.981500000000011</v>
      </c>
      <c r="J10" s="86">
        <v>80.238</v>
      </c>
      <c r="K10" s="86">
        <v>79.162999999999997</v>
      </c>
      <c r="L10" s="86">
        <v>78.088000000000008</v>
      </c>
      <c r="M10" s="86">
        <v>78.862000000000009</v>
      </c>
    </row>
    <row r="11" spans="1:13">
      <c r="A11" s="68">
        <v>10</v>
      </c>
      <c r="B11" t="s">
        <v>95</v>
      </c>
      <c r="C11" s="62">
        <f t="shared" si="0"/>
        <v>78.455538200000007</v>
      </c>
      <c r="D11" s="86">
        <v>75.250000000000014</v>
      </c>
      <c r="E11" s="86">
        <v>75.766000000000005</v>
      </c>
      <c r="F11" s="86">
        <v>76.430178000000012</v>
      </c>
      <c r="G11" s="86">
        <v>78.091440000000006</v>
      </c>
      <c r="H11" s="86">
        <v>82.020263999999997</v>
      </c>
      <c r="I11" s="86">
        <v>75.787499999999994</v>
      </c>
      <c r="J11" s="86">
        <v>80.88300000000001</v>
      </c>
      <c r="K11" s="86">
        <v>80.882999999999996</v>
      </c>
      <c r="L11" s="86">
        <v>79.721999999999994</v>
      </c>
      <c r="M11" s="86">
        <v>79.721999999999994</v>
      </c>
    </row>
    <row r="12" spans="1:13">
      <c r="A12" s="68">
        <v>11</v>
      </c>
      <c r="B12" t="s">
        <v>119</v>
      </c>
      <c r="C12" s="62">
        <f t="shared" si="0"/>
        <v>77.5798518</v>
      </c>
      <c r="D12" s="86">
        <v>75.465000000000003</v>
      </c>
      <c r="E12" s="86">
        <v>76.325000000000003</v>
      </c>
      <c r="F12" s="86">
        <v>75.375215999999995</v>
      </c>
      <c r="G12" s="86">
        <v>77.776163999999994</v>
      </c>
      <c r="H12" s="86">
        <v>82.008138000000002</v>
      </c>
      <c r="I12" s="86">
        <v>74.948999999999998</v>
      </c>
      <c r="J12" s="86">
        <v>78.819000000000003</v>
      </c>
      <c r="K12" s="86">
        <v>78.819000000000003</v>
      </c>
      <c r="L12" s="86">
        <v>78.173999999999992</v>
      </c>
      <c r="M12" s="86">
        <v>78.088000000000008</v>
      </c>
    </row>
    <row r="13" spans="1:13">
      <c r="A13" s="68">
        <v>12</v>
      </c>
      <c r="B13" t="s">
        <v>121</v>
      </c>
      <c r="C13" s="62">
        <f t="shared" si="0"/>
        <v>76.651851600000015</v>
      </c>
      <c r="D13" s="86">
        <v>74.432999999999993</v>
      </c>
      <c r="E13" s="86">
        <v>74.260999999999996</v>
      </c>
      <c r="F13" s="86">
        <v>74.114112000000006</v>
      </c>
      <c r="G13" s="86">
        <v>77.873172000000011</v>
      </c>
      <c r="H13" s="86">
        <v>81.632232000000002</v>
      </c>
      <c r="I13" s="86">
        <v>70.885500000000008</v>
      </c>
      <c r="J13" s="86">
        <v>78.883499999999998</v>
      </c>
      <c r="K13" s="86">
        <v>79.808000000000007</v>
      </c>
      <c r="L13" s="86">
        <v>77.658000000000001</v>
      </c>
      <c r="M13" s="86">
        <v>76.97</v>
      </c>
    </row>
    <row r="14" spans="1:13">
      <c r="A14" s="68">
        <v>13</v>
      </c>
      <c r="B14" t="s">
        <v>135</v>
      </c>
      <c r="C14" s="62">
        <f t="shared" si="0"/>
        <v>77.0611514</v>
      </c>
      <c r="D14" s="86">
        <v>75.421999999999997</v>
      </c>
      <c r="E14" s="86">
        <v>73.658999999999992</v>
      </c>
      <c r="F14" s="86">
        <v>75.751122000000009</v>
      </c>
      <c r="G14" s="86">
        <v>79.789080000000013</v>
      </c>
      <c r="H14" s="86">
        <v>76.539311999999995</v>
      </c>
      <c r="I14" s="86">
        <v>74.691000000000003</v>
      </c>
      <c r="J14" s="86">
        <v>79.593000000000004</v>
      </c>
      <c r="K14" s="86">
        <v>78.518000000000015</v>
      </c>
      <c r="L14" s="86">
        <v>79.076999999999998</v>
      </c>
      <c r="M14" s="86">
        <v>77.572000000000003</v>
      </c>
    </row>
    <row r="15" spans="1:13">
      <c r="A15" s="68">
        <v>14</v>
      </c>
      <c r="B15" t="s">
        <v>137</v>
      </c>
      <c r="C15" s="62">
        <f t="shared" si="0"/>
        <v>76.423014199999997</v>
      </c>
      <c r="D15" s="86">
        <v>74.433000000000007</v>
      </c>
      <c r="E15" s="86">
        <v>74.948999999999998</v>
      </c>
      <c r="F15" s="86">
        <v>74.417261999999994</v>
      </c>
      <c r="G15" s="86">
        <v>78.709866000000005</v>
      </c>
      <c r="H15" s="86">
        <v>80.504514</v>
      </c>
      <c r="I15" s="86">
        <v>71.466000000000008</v>
      </c>
      <c r="J15" s="86">
        <v>78.625500000000002</v>
      </c>
      <c r="K15" s="86">
        <v>78.475000000000009</v>
      </c>
      <c r="L15" s="86">
        <v>76.454000000000008</v>
      </c>
      <c r="M15" s="86">
        <v>76.196000000000012</v>
      </c>
    </row>
    <row r="16" spans="1:13">
      <c r="A16" s="68">
        <v>15</v>
      </c>
      <c r="B16" t="s">
        <v>115</v>
      </c>
      <c r="C16" s="62">
        <f t="shared" si="0"/>
        <v>79.227310799999998</v>
      </c>
      <c r="D16" s="86">
        <v>75.85199999999999</v>
      </c>
      <c r="E16" s="86">
        <v>77.099000000000004</v>
      </c>
      <c r="F16" s="86">
        <v>78.079314000000011</v>
      </c>
      <c r="G16" s="86">
        <v>79.243410000000011</v>
      </c>
      <c r="H16" s="86">
        <v>83.475383999999991</v>
      </c>
      <c r="I16" s="86">
        <v>75.722999999999999</v>
      </c>
      <c r="J16" s="86">
        <v>81.656999999999996</v>
      </c>
      <c r="K16" s="86">
        <v>81.355999999999995</v>
      </c>
      <c r="L16" s="86">
        <v>80.667999999999992</v>
      </c>
      <c r="M16" s="86">
        <v>79.12</v>
      </c>
    </row>
    <row r="17" spans="1:13">
      <c r="A17" s="68">
        <v>16</v>
      </c>
      <c r="B17" t="s">
        <v>117</v>
      </c>
      <c r="C17" s="62">
        <f t="shared" si="0"/>
        <v>79.303781999999998</v>
      </c>
      <c r="D17" s="86">
        <v>77.786999999999992</v>
      </c>
      <c r="E17" s="86">
        <v>77.399999999999991</v>
      </c>
      <c r="F17" s="86">
        <v>74.805294000000004</v>
      </c>
      <c r="G17" s="86">
        <v>79.740576000000004</v>
      </c>
      <c r="H17" s="86">
        <v>82.759950000000003</v>
      </c>
      <c r="I17" s="86">
        <v>75.916500000000013</v>
      </c>
      <c r="J17" s="86">
        <v>81.592500000000001</v>
      </c>
      <c r="K17" s="86">
        <v>81.872000000000014</v>
      </c>
      <c r="L17" s="86">
        <v>79.850999999999999</v>
      </c>
      <c r="M17" s="86">
        <v>81.313000000000002</v>
      </c>
    </row>
    <row r="18" spans="1:13">
      <c r="A18" s="68">
        <v>17</v>
      </c>
      <c r="B18" t="s">
        <v>139</v>
      </c>
      <c r="C18" s="62">
        <f t="shared" si="0"/>
        <v>78.666771399999988</v>
      </c>
      <c r="D18" s="86">
        <v>76.798000000000002</v>
      </c>
      <c r="E18" s="86">
        <v>75.852000000000004</v>
      </c>
      <c r="F18" s="86">
        <v>77.024351999999993</v>
      </c>
      <c r="G18" s="86">
        <v>79.485929999999996</v>
      </c>
      <c r="H18" s="86">
        <v>81.025932000000012</v>
      </c>
      <c r="I18" s="86">
        <v>75.465000000000003</v>
      </c>
      <c r="J18" s="86">
        <v>80.8185</v>
      </c>
      <c r="K18" s="86">
        <v>80.882999999999996</v>
      </c>
      <c r="L18" s="86">
        <v>78.69</v>
      </c>
      <c r="M18" s="86">
        <v>80.625</v>
      </c>
    </row>
    <row r="19" spans="1:13">
      <c r="A19" s="68">
        <v>18</v>
      </c>
      <c r="B19" t="s">
        <v>141</v>
      </c>
      <c r="C19" s="62">
        <f t="shared" si="0"/>
        <v>77.909601600000002</v>
      </c>
      <c r="D19" s="86">
        <v>76.325000000000003</v>
      </c>
      <c r="E19" s="86">
        <v>76.668999999999997</v>
      </c>
      <c r="F19" s="86">
        <v>77.084981999999997</v>
      </c>
      <c r="G19" s="86">
        <v>80.456009999999992</v>
      </c>
      <c r="H19" s="86">
        <v>79.11002400000001</v>
      </c>
      <c r="I19" s="86">
        <v>75.142499999999998</v>
      </c>
      <c r="J19" s="86">
        <v>78.367500000000007</v>
      </c>
      <c r="K19" s="86">
        <v>78.346000000000004</v>
      </c>
      <c r="L19" s="86">
        <v>78.819000000000003</v>
      </c>
      <c r="M19" s="86">
        <v>78.77600000000001</v>
      </c>
    </row>
    <row r="20" spans="1:13">
      <c r="A20" s="68">
        <v>19</v>
      </c>
      <c r="B20" t="s">
        <v>143</v>
      </c>
      <c r="C20" s="62">
        <f t="shared" si="0"/>
        <v>77.908087999999992</v>
      </c>
      <c r="D20" s="86">
        <v>75.465000000000003</v>
      </c>
      <c r="E20" s="86">
        <v>75.335999999999999</v>
      </c>
      <c r="F20" s="86">
        <v>75.908760000000001</v>
      </c>
      <c r="G20" s="86">
        <v>77.739786000000009</v>
      </c>
      <c r="H20" s="86">
        <v>84.384833999999998</v>
      </c>
      <c r="I20" s="86">
        <v>74.110500000000002</v>
      </c>
      <c r="J20" s="86">
        <v>79.97999999999999</v>
      </c>
      <c r="K20" s="86">
        <v>80.02300000000001</v>
      </c>
      <c r="L20" s="86">
        <v>78.088000000000008</v>
      </c>
      <c r="M20" s="86">
        <v>78.045000000000002</v>
      </c>
    </row>
    <row r="21" spans="1:13">
      <c r="A21" s="68">
        <v>20</v>
      </c>
      <c r="B21" t="s">
        <v>145</v>
      </c>
      <c r="C21" s="62">
        <f t="shared" si="0"/>
        <v>78.543473200000008</v>
      </c>
      <c r="D21" s="86">
        <v>75.723000000000013</v>
      </c>
      <c r="E21" s="86">
        <v>77.442999999999998</v>
      </c>
      <c r="F21" s="86">
        <v>76.551438000000005</v>
      </c>
      <c r="G21" s="86">
        <v>79.607190000000003</v>
      </c>
      <c r="H21" s="86">
        <v>83.111604</v>
      </c>
      <c r="I21" s="86">
        <v>74.433000000000007</v>
      </c>
      <c r="J21" s="86">
        <v>81.205500000000001</v>
      </c>
      <c r="K21" s="86">
        <v>79.894000000000005</v>
      </c>
      <c r="L21" s="86">
        <v>79.850999999999999</v>
      </c>
      <c r="M21" s="86">
        <v>77.615000000000009</v>
      </c>
    </row>
    <row r="22" spans="1:13">
      <c r="A22" s="68">
        <v>21</v>
      </c>
      <c r="B22" t="s">
        <v>147</v>
      </c>
      <c r="C22" s="62">
        <f t="shared" si="0"/>
        <v>77.390694800000006</v>
      </c>
      <c r="D22" s="86">
        <v>75.679999999999993</v>
      </c>
      <c r="E22" s="86">
        <v>77.614999999999995</v>
      </c>
      <c r="F22" s="86">
        <v>77.703407999999996</v>
      </c>
      <c r="G22" s="86">
        <v>79.655694000000011</v>
      </c>
      <c r="H22" s="86">
        <v>72.404346000000004</v>
      </c>
      <c r="I22" s="86">
        <v>74.519000000000005</v>
      </c>
      <c r="J22" s="86">
        <v>80.044499999999999</v>
      </c>
      <c r="K22" s="86">
        <v>81.055000000000007</v>
      </c>
      <c r="L22" s="86">
        <v>78.045000000000002</v>
      </c>
      <c r="M22" s="86">
        <v>77.185000000000002</v>
      </c>
    </row>
    <row r="23" spans="1:13">
      <c r="A23" s="68">
        <v>22</v>
      </c>
      <c r="B23" t="s">
        <v>148</v>
      </c>
      <c r="C23" s="62">
        <f t="shared" si="0"/>
        <v>76.99665139999999</v>
      </c>
      <c r="D23" s="86">
        <v>75.551000000000002</v>
      </c>
      <c r="E23" s="86">
        <v>74.39</v>
      </c>
      <c r="F23" s="86">
        <v>73.750332000000014</v>
      </c>
      <c r="G23" s="86">
        <v>77.703407999999996</v>
      </c>
      <c r="H23" s="86">
        <v>77.594273999999999</v>
      </c>
      <c r="I23" s="86">
        <v>73.659000000000006</v>
      </c>
      <c r="J23" s="86">
        <v>79.915500000000009</v>
      </c>
      <c r="K23" s="86">
        <v>78.690000000000012</v>
      </c>
      <c r="L23" s="86">
        <v>79.163000000000011</v>
      </c>
      <c r="M23" s="86">
        <v>79.55</v>
      </c>
    </row>
    <row r="24" spans="1:13">
      <c r="A24" s="68">
        <v>23</v>
      </c>
      <c r="B24" t="s">
        <v>151</v>
      </c>
      <c r="C24" s="62">
        <f t="shared" si="0"/>
        <v>77.725088600000007</v>
      </c>
      <c r="D24" s="86">
        <v>75.679999999999993</v>
      </c>
      <c r="E24" s="86">
        <v>75.551000000000002</v>
      </c>
      <c r="F24" s="86">
        <v>73.968600000000009</v>
      </c>
      <c r="G24" s="86">
        <v>80.407506000000012</v>
      </c>
      <c r="H24" s="86">
        <v>82.214280000000002</v>
      </c>
      <c r="I24" s="86">
        <v>72.304500000000004</v>
      </c>
      <c r="J24" s="86">
        <v>80.625</v>
      </c>
      <c r="K24" s="86">
        <v>80.582000000000008</v>
      </c>
      <c r="L24" s="86">
        <v>78.045000000000002</v>
      </c>
      <c r="M24" s="86">
        <v>77.873000000000005</v>
      </c>
    </row>
    <row r="25" spans="1:13">
      <c r="A25" s="68">
        <v>24</v>
      </c>
      <c r="B25" t="s">
        <v>153</v>
      </c>
      <c r="C25" s="62">
        <f t="shared" si="0"/>
        <v>76.250592800000007</v>
      </c>
      <c r="D25" s="86">
        <v>73.831000000000003</v>
      </c>
      <c r="E25" s="86">
        <v>74.777000000000001</v>
      </c>
      <c r="F25" s="86">
        <v>74.356631999999991</v>
      </c>
      <c r="G25" s="86">
        <v>76.814598000000004</v>
      </c>
      <c r="H25" s="86">
        <v>76.672697999999997</v>
      </c>
      <c r="I25" s="86">
        <v>74.433000000000007</v>
      </c>
      <c r="J25" s="86">
        <v>79.076999999999998</v>
      </c>
      <c r="K25" s="86">
        <v>76.884</v>
      </c>
      <c r="L25" s="86">
        <v>78.475000000000009</v>
      </c>
      <c r="M25" s="86">
        <v>77.185000000000002</v>
      </c>
    </row>
    <row r="26" spans="1:13">
      <c r="A26" s="81">
        <v>25</v>
      </c>
      <c r="B26" s="82" t="s">
        <v>154</v>
      </c>
      <c r="C26" s="64">
        <f t="shared" si="0"/>
        <v>77.327863199999996</v>
      </c>
      <c r="D26" s="89">
        <v>75.078000000000003</v>
      </c>
      <c r="E26" s="89">
        <v>75.25</v>
      </c>
      <c r="F26" s="89">
        <v>74.453640000000007</v>
      </c>
      <c r="G26" s="89">
        <v>77.788289999999989</v>
      </c>
      <c r="H26" s="89">
        <v>79.752701999999999</v>
      </c>
      <c r="I26" s="89">
        <v>73.143000000000001</v>
      </c>
      <c r="J26" s="89">
        <v>81.140999999999991</v>
      </c>
      <c r="K26" s="89">
        <v>78.733000000000004</v>
      </c>
      <c r="L26" s="89">
        <v>79.292000000000016</v>
      </c>
      <c r="M26" s="89">
        <v>78.646999999999991</v>
      </c>
    </row>
    <row r="27" spans="1:13">
      <c r="A27" s="50"/>
      <c r="B27" s="51" t="s">
        <v>4</v>
      </c>
      <c r="C27" s="62">
        <f>AVERAGE(C2:C26)</f>
        <v>77.150349911999996</v>
      </c>
      <c r="D27" s="62">
        <f>AVERAGE(D2:D26)</f>
        <v>75.034999999999997</v>
      </c>
      <c r="E27" s="62">
        <f t="shared" ref="E27:M27" si="1">AVERAGE(E2:E26)</f>
        <v>75.165720000000007</v>
      </c>
      <c r="F27" s="62">
        <f t="shared" si="1"/>
        <v>74.566654320000012</v>
      </c>
      <c r="G27" s="62">
        <f t="shared" si="1"/>
        <v>78.021965760000001</v>
      </c>
      <c r="H27" s="62">
        <f t="shared" si="1"/>
        <v>79.171139040000014</v>
      </c>
      <c r="I27" s="62">
        <f t="shared" si="1"/>
        <v>73.840459999999993</v>
      </c>
      <c r="J27" s="62">
        <f t="shared" si="1"/>
        <v>79.727160000000012</v>
      </c>
      <c r="K27" s="62">
        <f t="shared" si="1"/>
        <v>79.49324</v>
      </c>
      <c r="L27" s="62">
        <f t="shared" si="1"/>
        <v>78.52315999999999</v>
      </c>
      <c r="M27" s="62">
        <f t="shared" si="1"/>
        <v>77.959000000000003</v>
      </c>
    </row>
  </sheetData>
  <phoneticPr fontId="0" type="noConversion"/>
  <printOptions horizontalCentered="1"/>
  <pageMargins left="0.52" right="0.44" top="0.68" bottom="0.51" header="0.43" footer="0.5"/>
  <pageSetup scale="95" firstPageNumber="37" orientation="landscape" useFirstPageNumber="1" horizontalDpi="96" verticalDpi="96" r:id="rId1"/>
  <headerFooter alignWithMargins="0">
    <oddHeader>&amp;CTable 6.  Summary of mean volume weights (kg/hl), 2009 NRPN.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Normal="100" workbookViewId="0">
      <selection activeCell="E19" sqref="E19"/>
    </sheetView>
  </sheetViews>
  <sheetFormatPr defaultRowHeight="12.75"/>
  <cols>
    <col min="1" max="1" width="9.140625" style="1" customWidth="1"/>
    <col min="2" max="2" width="18.42578125" customWidth="1"/>
    <col min="3" max="3" width="7.5703125" customWidth="1"/>
    <col min="4" max="5" width="9.5703125" customWidth="1"/>
    <col min="6" max="6" width="9.28515625" customWidth="1"/>
    <col min="7" max="7" width="8.7109375" customWidth="1"/>
    <col min="8" max="8" width="8.42578125" customWidth="1"/>
    <col min="9" max="9" width="9.7109375" customWidth="1"/>
    <col min="10" max="10" width="11.140625" customWidth="1"/>
    <col min="11" max="11" width="10" customWidth="1"/>
  </cols>
  <sheetData>
    <row r="1" spans="1:12" ht="39" customHeight="1">
      <c r="A1" s="12" t="s">
        <v>0</v>
      </c>
      <c r="B1" s="13" t="s">
        <v>3</v>
      </c>
      <c r="C1" s="10" t="s">
        <v>2</v>
      </c>
      <c r="D1" s="10" t="s">
        <v>9</v>
      </c>
      <c r="E1" s="10" t="s">
        <v>23</v>
      </c>
      <c r="F1" s="10" t="s">
        <v>162</v>
      </c>
      <c r="G1" s="10" t="s">
        <v>7</v>
      </c>
      <c r="H1" s="10" t="s">
        <v>82</v>
      </c>
      <c r="I1" s="14" t="s">
        <v>22</v>
      </c>
      <c r="J1" s="25" t="s">
        <v>21</v>
      </c>
      <c r="K1" s="14" t="s">
        <v>8</v>
      </c>
      <c r="L1" s="18" t="s">
        <v>99</v>
      </c>
    </row>
    <row r="2" spans="1:12" s="5" customFormat="1">
      <c r="A2" s="68">
        <v>1</v>
      </c>
      <c r="B2" s="69" t="s">
        <v>1</v>
      </c>
      <c r="C2" s="62">
        <f>AVERAGE(D2:M2)</f>
        <v>98.833622222222232</v>
      </c>
      <c r="D2" s="61">
        <v>95.673000000000002</v>
      </c>
      <c r="E2" s="61">
        <v>123.613</v>
      </c>
      <c r="F2" s="61">
        <v>96.52</v>
      </c>
      <c r="G2" s="61">
        <v>116.84</v>
      </c>
      <c r="H2" s="67">
        <v>108</v>
      </c>
      <c r="I2" s="61">
        <v>80.25</v>
      </c>
      <c r="J2" s="61">
        <v>78.333299999999994</v>
      </c>
      <c r="K2" s="61">
        <v>120</v>
      </c>
      <c r="L2" s="67">
        <v>70.273300000000006</v>
      </c>
    </row>
    <row r="3" spans="1:12">
      <c r="A3" s="68">
        <v>2</v>
      </c>
      <c r="B3" s="69" t="s">
        <v>111</v>
      </c>
      <c r="C3" s="62">
        <f t="shared" ref="C3:C26" si="0">AVERAGE(D3:M3)</f>
        <v>73.361855555555564</v>
      </c>
      <c r="D3" s="61">
        <v>76.2</v>
      </c>
      <c r="E3" s="61">
        <v>91.44</v>
      </c>
      <c r="F3" s="61">
        <v>73.66</v>
      </c>
      <c r="G3" s="61">
        <v>76.2</v>
      </c>
      <c r="H3" s="104">
        <v>76</v>
      </c>
      <c r="I3" s="61">
        <v>61.75</v>
      </c>
      <c r="J3" s="61">
        <v>64.666700000000006</v>
      </c>
      <c r="K3" s="61">
        <v>87</v>
      </c>
      <c r="L3" s="104">
        <v>53.34</v>
      </c>
    </row>
    <row r="4" spans="1:12">
      <c r="A4" s="68">
        <v>3</v>
      </c>
      <c r="B4" s="69" t="s">
        <v>83</v>
      </c>
      <c r="C4" s="62">
        <f t="shared" si="0"/>
        <v>70.194488888888884</v>
      </c>
      <c r="D4" s="61">
        <v>76.2</v>
      </c>
      <c r="E4" s="61">
        <v>84.667000000000002</v>
      </c>
      <c r="F4" s="61">
        <v>76.2</v>
      </c>
      <c r="G4" s="61">
        <v>68.58</v>
      </c>
      <c r="H4" s="104">
        <v>76</v>
      </c>
      <c r="I4" s="61">
        <v>59.25</v>
      </c>
      <c r="J4" s="61">
        <v>57.666699999999999</v>
      </c>
      <c r="K4" s="61">
        <v>79</v>
      </c>
      <c r="L4" s="104">
        <v>54.186700000000002</v>
      </c>
    </row>
    <row r="5" spans="1:12">
      <c r="A5" s="68">
        <v>4</v>
      </c>
      <c r="B5" s="69" t="s">
        <v>94</v>
      </c>
      <c r="C5" s="62">
        <f t="shared" si="0"/>
        <v>87.047399999999996</v>
      </c>
      <c r="D5" s="61">
        <v>85.513000000000005</v>
      </c>
      <c r="E5" s="61">
        <v>101.6</v>
      </c>
      <c r="F5" s="61">
        <v>104.14</v>
      </c>
      <c r="G5" s="61">
        <v>99.06</v>
      </c>
      <c r="H5" s="104">
        <v>85.5</v>
      </c>
      <c r="I5" s="61">
        <v>70.5</v>
      </c>
      <c r="J5" s="61">
        <v>70.333299999999994</v>
      </c>
      <c r="K5" s="61">
        <v>106.667</v>
      </c>
      <c r="L5" s="104">
        <v>60.113300000000002</v>
      </c>
    </row>
    <row r="6" spans="1:12">
      <c r="A6" s="68">
        <v>5</v>
      </c>
      <c r="B6" t="s">
        <v>125</v>
      </c>
      <c r="C6" s="62">
        <f t="shared" si="0"/>
        <v>73.198444444444434</v>
      </c>
      <c r="D6" s="61">
        <v>60.113</v>
      </c>
      <c r="E6" s="61">
        <v>85.513000000000005</v>
      </c>
      <c r="F6" s="61">
        <v>88.9</v>
      </c>
      <c r="G6" s="61">
        <v>78.739999999999995</v>
      </c>
      <c r="H6" s="104">
        <v>71.5</v>
      </c>
      <c r="I6" s="61">
        <v>63.5</v>
      </c>
      <c r="J6" s="61">
        <v>65.333299999999994</v>
      </c>
      <c r="K6" s="61">
        <v>91</v>
      </c>
      <c r="L6" s="104">
        <v>54.186700000000002</v>
      </c>
    </row>
    <row r="7" spans="1:12">
      <c r="A7" s="68">
        <v>6</v>
      </c>
      <c r="B7" t="s">
        <v>127</v>
      </c>
      <c r="C7" s="62">
        <f t="shared" si="0"/>
        <v>81.961744444444435</v>
      </c>
      <c r="D7" s="61">
        <v>82.126000000000005</v>
      </c>
      <c r="E7" s="61">
        <v>99.06</v>
      </c>
      <c r="F7" s="61">
        <v>86.36</v>
      </c>
      <c r="G7" s="61">
        <v>91.44</v>
      </c>
      <c r="H7" s="104">
        <v>84.5</v>
      </c>
      <c r="I7" s="61">
        <v>71.75</v>
      </c>
      <c r="J7" s="61">
        <v>67.666700000000006</v>
      </c>
      <c r="K7" s="61">
        <v>96.332999999999998</v>
      </c>
      <c r="L7" s="104">
        <v>58.42</v>
      </c>
    </row>
    <row r="8" spans="1:12">
      <c r="A8" s="68">
        <v>7</v>
      </c>
      <c r="B8" s="76" t="s">
        <v>129</v>
      </c>
      <c r="C8" s="62">
        <f t="shared" si="0"/>
        <v>74.794777777777782</v>
      </c>
      <c r="D8" s="61">
        <v>82.972999999999999</v>
      </c>
      <c r="E8" s="61">
        <v>89.747</v>
      </c>
      <c r="F8" s="61">
        <v>78.739999999999995</v>
      </c>
      <c r="G8" s="61">
        <v>78.739999999999995</v>
      </c>
      <c r="H8" s="104">
        <v>68.5</v>
      </c>
      <c r="I8" s="61">
        <v>67.5</v>
      </c>
      <c r="J8" s="61">
        <v>64.666700000000006</v>
      </c>
      <c r="K8" s="61">
        <v>92.332999999999998</v>
      </c>
      <c r="L8" s="104">
        <v>49.953299999999999</v>
      </c>
    </row>
    <row r="9" spans="1:12">
      <c r="A9" s="68">
        <v>8</v>
      </c>
      <c r="B9" s="78" t="s">
        <v>112</v>
      </c>
      <c r="C9" s="62">
        <f t="shared" si="0"/>
        <v>71.2393</v>
      </c>
      <c r="D9" s="61">
        <v>75.352999999999994</v>
      </c>
      <c r="E9" s="61">
        <v>89.747</v>
      </c>
      <c r="F9" s="61">
        <v>71.12</v>
      </c>
      <c r="G9" s="61">
        <v>68.58</v>
      </c>
      <c r="H9" s="104">
        <v>71</v>
      </c>
      <c r="I9" s="61">
        <v>62.5</v>
      </c>
      <c r="J9" s="61">
        <v>62</v>
      </c>
      <c r="K9" s="61">
        <v>86.667000000000002</v>
      </c>
      <c r="L9" s="104">
        <v>54.186700000000002</v>
      </c>
    </row>
    <row r="10" spans="1:12">
      <c r="A10" s="68">
        <v>9</v>
      </c>
      <c r="B10" s="75" t="s">
        <v>132</v>
      </c>
      <c r="C10" s="62">
        <f t="shared" si="0"/>
        <v>75.291366666666661</v>
      </c>
      <c r="D10" s="61">
        <v>66.885999999999996</v>
      </c>
      <c r="E10" s="61">
        <v>93.98</v>
      </c>
      <c r="F10" s="61">
        <v>83.82</v>
      </c>
      <c r="G10" s="61">
        <v>86.36</v>
      </c>
      <c r="H10" s="104">
        <v>80</v>
      </c>
      <c r="I10" s="61">
        <v>63.75</v>
      </c>
      <c r="J10" s="61">
        <v>62</v>
      </c>
      <c r="K10" s="61">
        <v>88.332999999999998</v>
      </c>
      <c r="L10" s="104">
        <v>52.493299999999998</v>
      </c>
    </row>
    <row r="11" spans="1:12">
      <c r="A11" s="68">
        <v>10</v>
      </c>
      <c r="B11" t="s">
        <v>95</v>
      </c>
      <c r="C11" s="62">
        <f t="shared" si="0"/>
        <v>76.031155555555571</v>
      </c>
      <c r="D11" s="61">
        <v>88.052999999999997</v>
      </c>
      <c r="E11" s="61">
        <v>97.367000000000004</v>
      </c>
      <c r="F11" s="61">
        <v>81.28</v>
      </c>
      <c r="G11" s="61">
        <v>96.52</v>
      </c>
      <c r="H11" s="104">
        <v>33</v>
      </c>
      <c r="I11" s="61">
        <v>71</v>
      </c>
      <c r="J11" s="61">
        <v>66.666700000000006</v>
      </c>
      <c r="K11" s="61">
        <v>93.667000000000002</v>
      </c>
      <c r="L11" s="104">
        <v>56.726700000000001</v>
      </c>
    </row>
    <row r="12" spans="1:12">
      <c r="A12" s="68">
        <v>11</v>
      </c>
      <c r="B12" t="s">
        <v>119</v>
      </c>
      <c r="C12" s="62">
        <f t="shared" si="0"/>
        <v>84.969922222222223</v>
      </c>
      <c r="D12" s="61">
        <v>89.745999999999995</v>
      </c>
      <c r="E12" s="61">
        <v>106.68</v>
      </c>
      <c r="F12" s="61">
        <v>83.82</v>
      </c>
      <c r="G12" s="61">
        <v>93.98</v>
      </c>
      <c r="H12" s="104">
        <v>93.5</v>
      </c>
      <c r="I12" s="61">
        <v>70.25</v>
      </c>
      <c r="J12" s="61">
        <v>63.333300000000001</v>
      </c>
      <c r="K12" s="61">
        <v>105</v>
      </c>
      <c r="L12" s="104">
        <v>58.42</v>
      </c>
    </row>
    <row r="13" spans="1:12">
      <c r="A13" s="68">
        <v>12</v>
      </c>
      <c r="B13" t="s">
        <v>121</v>
      </c>
      <c r="C13" s="62">
        <f t="shared" si="0"/>
        <v>78.341044444444435</v>
      </c>
      <c r="D13" s="61">
        <v>78.739999999999995</v>
      </c>
      <c r="E13" s="61">
        <v>98.212999999999994</v>
      </c>
      <c r="F13" s="61">
        <v>81.28</v>
      </c>
      <c r="G13" s="61">
        <v>83.82</v>
      </c>
      <c r="H13" s="104">
        <v>74.5</v>
      </c>
      <c r="I13" s="61">
        <v>67.25</v>
      </c>
      <c r="J13" s="61">
        <v>67.666700000000006</v>
      </c>
      <c r="K13" s="61">
        <v>94.332999999999998</v>
      </c>
      <c r="L13" s="104">
        <v>59.2667</v>
      </c>
    </row>
    <row r="14" spans="1:12">
      <c r="A14" s="68">
        <v>13</v>
      </c>
      <c r="B14" t="s">
        <v>135</v>
      </c>
      <c r="C14" s="62">
        <f t="shared" si="0"/>
        <v>78.250288888888889</v>
      </c>
      <c r="D14" s="61">
        <v>77.893000000000001</v>
      </c>
      <c r="E14" s="61">
        <v>96.52</v>
      </c>
      <c r="F14" s="61">
        <v>83.82</v>
      </c>
      <c r="G14" s="61">
        <v>81.28</v>
      </c>
      <c r="H14" s="104">
        <v>77.5</v>
      </c>
      <c r="I14" s="61">
        <v>71</v>
      </c>
      <c r="J14" s="61">
        <v>64.333299999999994</v>
      </c>
      <c r="K14" s="61">
        <v>94.332999999999998</v>
      </c>
      <c r="L14" s="104">
        <v>57.573300000000003</v>
      </c>
    </row>
    <row r="15" spans="1:12">
      <c r="A15" s="68">
        <v>14</v>
      </c>
      <c r="B15" t="s">
        <v>137</v>
      </c>
      <c r="C15" s="62">
        <f t="shared" si="0"/>
        <v>76.348144444444443</v>
      </c>
      <c r="D15" s="61">
        <v>69.426000000000002</v>
      </c>
      <c r="E15" s="61">
        <v>94.826999999999998</v>
      </c>
      <c r="F15" s="61">
        <v>81.28</v>
      </c>
      <c r="G15" s="61">
        <v>83.82</v>
      </c>
      <c r="H15" s="104">
        <v>75</v>
      </c>
      <c r="I15" s="61">
        <v>68</v>
      </c>
      <c r="J15" s="61">
        <v>64</v>
      </c>
      <c r="K15" s="61">
        <v>90.667000000000002</v>
      </c>
      <c r="L15" s="104">
        <v>60.113300000000002</v>
      </c>
    </row>
    <row r="16" spans="1:12">
      <c r="A16" s="68">
        <v>15</v>
      </c>
      <c r="B16" t="s">
        <v>115</v>
      </c>
      <c r="C16" s="62">
        <f t="shared" si="0"/>
        <v>74.675811111111116</v>
      </c>
      <c r="D16" s="61">
        <v>77.893000000000001</v>
      </c>
      <c r="E16" s="61">
        <v>95.673000000000002</v>
      </c>
      <c r="F16" s="61">
        <v>73.66</v>
      </c>
      <c r="G16" s="61">
        <v>78.739999999999995</v>
      </c>
      <c r="H16" s="104">
        <v>71</v>
      </c>
      <c r="I16" s="61">
        <v>65.75</v>
      </c>
      <c r="J16" s="61">
        <v>61</v>
      </c>
      <c r="K16" s="61">
        <v>93.332999999999998</v>
      </c>
      <c r="L16" s="104">
        <v>55.033299999999997</v>
      </c>
    </row>
    <row r="17" spans="1:12">
      <c r="A17" s="68">
        <v>16</v>
      </c>
      <c r="B17" t="s">
        <v>117</v>
      </c>
      <c r="C17" s="62">
        <f t="shared" si="0"/>
        <v>70.317733333333337</v>
      </c>
      <c r="D17" s="61">
        <v>72.813000000000002</v>
      </c>
      <c r="E17" s="61">
        <v>86.36</v>
      </c>
      <c r="F17" s="61">
        <v>71.12</v>
      </c>
      <c r="G17" s="61">
        <v>78.739999999999995</v>
      </c>
      <c r="H17" s="104">
        <v>65</v>
      </c>
      <c r="I17" s="61">
        <v>60</v>
      </c>
      <c r="J17" s="61">
        <v>60.333300000000001</v>
      </c>
      <c r="K17" s="61">
        <v>86</v>
      </c>
      <c r="L17" s="104">
        <v>52.493299999999998</v>
      </c>
    </row>
    <row r="18" spans="1:12">
      <c r="A18" s="68">
        <v>17</v>
      </c>
      <c r="B18" t="s">
        <v>139</v>
      </c>
      <c r="C18" s="62">
        <f t="shared" si="0"/>
        <v>74.278444444444446</v>
      </c>
      <c r="D18" s="61">
        <v>70.272999999999996</v>
      </c>
      <c r="E18" s="61">
        <v>88.9</v>
      </c>
      <c r="F18" s="61">
        <v>71.12</v>
      </c>
      <c r="G18" s="61">
        <v>86.36</v>
      </c>
      <c r="H18" s="104">
        <v>80.5</v>
      </c>
      <c r="I18" s="61">
        <v>67.5</v>
      </c>
      <c r="J18" s="61">
        <v>60.333300000000001</v>
      </c>
      <c r="K18" s="61">
        <v>89.332999999999998</v>
      </c>
      <c r="L18" s="104">
        <v>54.186700000000002</v>
      </c>
    </row>
    <row r="19" spans="1:12">
      <c r="A19" s="68">
        <v>18</v>
      </c>
      <c r="B19" t="s">
        <v>141</v>
      </c>
      <c r="C19" s="62">
        <f t="shared" si="0"/>
        <v>82.72996666666667</v>
      </c>
      <c r="D19" s="61">
        <v>88.052999999999997</v>
      </c>
      <c r="E19" s="61">
        <v>101.6</v>
      </c>
      <c r="F19" s="61">
        <v>88.9</v>
      </c>
      <c r="G19" s="61">
        <v>96.52</v>
      </c>
      <c r="H19" s="104">
        <v>71</v>
      </c>
      <c r="I19" s="61">
        <v>67.25</v>
      </c>
      <c r="J19" s="61">
        <v>63.666699999999999</v>
      </c>
      <c r="K19" s="61">
        <v>99</v>
      </c>
      <c r="L19" s="104">
        <v>68.58</v>
      </c>
    </row>
    <row r="20" spans="1:12">
      <c r="A20" s="68">
        <v>19</v>
      </c>
      <c r="B20" t="s">
        <v>143</v>
      </c>
      <c r="C20" s="62">
        <f t="shared" si="0"/>
        <v>70.362922222222224</v>
      </c>
      <c r="D20" s="61">
        <v>71.965999999999994</v>
      </c>
      <c r="E20" s="61">
        <v>86.36</v>
      </c>
      <c r="F20" s="61">
        <v>68.58</v>
      </c>
      <c r="G20" s="61">
        <v>71.12</v>
      </c>
      <c r="H20" s="104">
        <v>68</v>
      </c>
      <c r="I20" s="61">
        <v>66</v>
      </c>
      <c r="J20" s="61">
        <v>58</v>
      </c>
      <c r="K20" s="61">
        <v>85.667000000000002</v>
      </c>
      <c r="L20" s="104">
        <v>57.573300000000003</v>
      </c>
    </row>
    <row r="21" spans="1:12">
      <c r="A21" s="68">
        <v>20</v>
      </c>
      <c r="B21" t="s">
        <v>145</v>
      </c>
      <c r="C21" s="62">
        <f t="shared" si="0"/>
        <v>77.572477777777777</v>
      </c>
      <c r="D21" s="61">
        <v>82.126000000000005</v>
      </c>
      <c r="E21" s="61">
        <v>93.98</v>
      </c>
      <c r="F21" s="61">
        <v>86.36</v>
      </c>
      <c r="G21" s="61">
        <v>81.28</v>
      </c>
      <c r="H21" s="104">
        <v>72.5</v>
      </c>
      <c r="I21" s="61">
        <v>68</v>
      </c>
      <c r="J21" s="61">
        <v>62</v>
      </c>
      <c r="K21" s="61">
        <v>94.332999999999998</v>
      </c>
      <c r="L21" s="104">
        <v>57.573300000000003</v>
      </c>
    </row>
    <row r="22" spans="1:12">
      <c r="A22" s="68">
        <v>21</v>
      </c>
      <c r="B22" t="s">
        <v>147</v>
      </c>
      <c r="C22" s="62">
        <f t="shared" si="0"/>
        <v>74.035522222222227</v>
      </c>
      <c r="D22" s="61">
        <v>67.733000000000004</v>
      </c>
      <c r="E22" s="61">
        <v>93.132999999999996</v>
      </c>
      <c r="F22" s="61">
        <v>71.12</v>
      </c>
      <c r="G22" s="61">
        <v>88.9</v>
      </c>
      <c r="H22" s="104">
        <v>74</v>
      </c>
      <c r="I22" s="61">
        <v>61.5</v>
      </c>
      <c r="J22" s="61">
        <v>60</v>
      </c>
      <c r="K22" s="61">
        <v>90.667000000000002</v>
      </c>
      <c r="L22" s="104">
        <v>59.2667</v>
      </c>
    </row>
    <row r="23" spans="1:12">
      <c r="A23" s="68">
        <v>22</v>
      </c>
      <c r="B23" t="s">
        <v>148</v>
      </c>
      <c r="C23" s="62">
        <f t="shared" si="0"/>
        <v>81.37928888888888</v>
      </c>
      <c r="D23" s="61">
        <v>77.893000000000001</v>
      </c>
      <c r="E23" s="61">
        <v>97.367000000000004</v>
      </c>
      <c r="F23" s="61">
        <v>91.44</v>
      </c>
      <c r="G23" s="61">
        <v>101.6</v>
      </c>
      <c r="H23" s="104">
        <v>70</v>
      </c>
      <c r="I23" s="61">
        <v>72</v>
      </c>
      <c r="J23" s="61">
        <v>63.333300000000001</v>
      </c>
      <c r="K23" s="61">
        <v>98.667000000000002</v>
      </c>
      <c r="L23" s="104">
        <v>60.113300000000002</v>
      </c>
    </row>
    <row r="24" spans="1:12">
      <c r="A24" s="68">
        <v>23</v>
      </c>
      <c r="B24" t="s">
        <v>151</v>
      </c>
      <c r="C24" s="62">
        <f t="shared" si="0"/>
        <v>73.092588888888884</v>
      </c>
      <c r="D24" s="61">
        <v>73.66</v>
      </c>
      <c r="E24" s="61">
        <v>86.36</v>
      </c>
      <c r="F24" s="61">
        <v>73.66</v>
      </c>
      <c r="G24" s="61">
        <v>91.44</v>
      </c>
      <c r="H24" s="104">
        <v>65</v>
      </c>
      <c r="I24" s="61">
        <v>63.5</v>
      </c>
      <c r="J24" s="61">
        <v>62.333300000000001</v>
      </c>
      <c r="K24" s="61">
        <v>86</v>
      </c>
      <c r="L24" s="104">
        <v>55.88</v>
      </c>
    </row>
    <row r="25" spans="1:12">
      <c r="A25" s="68">
        <v>24</v>
      </c>
      <c r="B25" t="s">
        <v>153</v>
      </c>
      <c r="C25" s="62">
        <f t="shared" si="0"/>
        <v>73.465822222222229</v>
      </c>
      <c r="D25" s="61">
        <v>71.965999999999994</v>
      </c>
      <c r="E25" s="61">
        <v>88.9</v>
      </c>
      <c r="F25" s="61">
        <v>73.66</v>
      </c>
      <c r="G25" s="61">
        <v>88.9</v>
      </c>
      <c r="H25" s="104">
        <v>74</v>
      </c>
      <c r="I25" s="61">
        <v>63.5</v>
      </c>
      <c r="J25" s="61">
        <v>54.666699999999999</v>
      </c>
      <c r="K25" s="61">
        <v>86.332999999999998</v>
      </c>
      <c r="L25" s="104">
        <v>59.2667</v>
      </c>
    </row>
    <row r="26" spans="1:12">
      <c r="A26" s="81">
        <v>25</v>
      </c>
      <c r="B26" s="82" t="s">
        <v>154</v>
      </c>
      <c r="C26" s="64">
        <f t="shared" si="0"/>
        <v>70.995399999999989</v>
      </c>
      <c r="D26" s="63">
        <v>71.965999999999994</v>
      </c>
      <c r="E26" s="63">
        <v>85.513000000000005</v>
      </c>
      <c r="F26" s="63">
        <v>68.58</v>
      </c>
      <c r="G26" s="63">
        <v>78.739999999999995</v>
      </c>
      <c r="H26" s="105">
        <v>75.5</v>
      </c>
      <c r="I26" s="63">
        <v>65.5</v>
      </c>
      <c r="J26" s="63">
        <v>59.333300000000001</v>
      </c>
      <c r="K26" s="63">
        <v>81.332999999999998</v>
      </c>
      <c r="L26" s="105">
        <v>52.493299999999998</v>
      </c>
    </row>
    <row r="27" spans="1:12">
      <c r="A27" s="50"/>
      <c r="B27" s="51" t="s">
        <v>4</v>
      </c>
      <c r="C27" s="62">
        <f>AVERAGE(C2:C26)</f>
        <v>76.910781333333333</v>
      </c>
      <c r="D27" s="62">
        <f t="shared" ref="D27:L27" si="1">AVERAGE(D2:D26)</f>
        <v>77.249479999999977</v>
      </c>
      <c r="E27" s="62">
        <f t="shared" si="1"/>
        <v>94.28479999999999</v>
      </c>
      <c r="F27" s="62">
        <f t="shared" si="1"/>
        <v>80.365600000000001</v>
      </c>
      <c r="G27" s="62">
        <f t="shared" si="1"/>
        <v>85.85199999999999</v>
      </c>
      <c r="H27" s="62">
        <f t="shared" si="1"/>
        <v>74.44</v>
      </c>
      <c r="I27" s="62">
        <f t="shared" si="1"/>
        <v>66.75</v>
      </c>
      <c r="J27" s="62">
        <f t="shared" si="1"/>
        <v>63.346664000000004</v>
      </c>
      <c r="K27" s="62">
        <f t="shared" si="1"/>
        <v>92.639960000000016</v>
      </c>
      <c r="L27" s="62">
        <f t="shared" si="1"/>
        <v>57.268528000000003</v>
      </c>
    </row>
  </sheetData>
  <phoneticPr fontId="0" type="noConversion"/>
  <printOptions horizontalCentered="1"/>
  <pageMargins left="0.37" right="0.32" top="1" bottom="0.5" header="0.5" footer="0.5"/>
  <pageSetup scale="81" firstPageNumber="38" orientation="landscape" useFirstPageNumber="1" horizontalDpi="96" verticalDpi="96" r:id="rId1"/>
  <headerFooter alignWithMargins="0">
    <oddHeader>&amp;CTable 7.  Summary of mean plant heights (cm) of entries in the 2009 NRPN.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Normal="100" workbookViewId="0"/>
  </sheetViews>
  <sheetFormatPr defaultRowHeight="12.75"/>
  <cols>
    <col min="1" max="1" width="5.7109375" style="1" customWidth="1"/>
    <col min="2" max="2" width="18.85546875" bestFit="1" customWidth="1"/>
    <col min="3" max="3" width="8.28515625" customWidth="1"/>
    <col min="4" max="4" width="8.85546875" style="1" customWidth="1"/>
    <col min="5" max="5" width="10" customWidth="1"/>
    <col min="6" max="6" width="8.7109375" bestFit="1" customWidth="1"/>
    <col min="7" max="7" width="10.28515625" customWidth="1"/>
    <col min="8" max="8" width="11" customWidth="1"/>
    <col min="9" max="9" width="8.42578125" bestFit="1" customWidth="1"/>
  </cols>
  <sheetData>
    <row r="1" spans="1:9" ht="39" customHeight="1">
      <c r="A1" s="12" t="s">
        <v>0</v>
      </c>
      <c r="B1" s="13" t="s">
        <v>3</v>
      </c>
      <c r="C1" s="10" t="s">
        <v>2</v>
      </c>
      <c r="D1" s="10" t="s">
        <v>9</v>
      </c>
      <c r="E1" s="14" t="s">
        <v>82</v>
      </c>
      <c r="F1" s="14" t="s">
        <v>22</v>
      </c>
      <c r="G1" s="25" t="s">
        <v>21</v>
      </c>
      <c r="H1" s="14" t="s">
        <v>8</v>
      </c>
      <c r="I1" s="18" t="s">
        <v>99</v>
      </c>
    </row>
    <row r="2" spans="1:9">
      <c r="A2" s="68">
        <v>1</v>
      </c>
      <c r="B2" s="69" t="s">
        <v>1</v>
      </c>
      <c r="C2" s="62">
        <f>AVERAGE(D2:L2)</f>
        <v>164.06900000000002</v>
      </c>
      <c r="D2" s="61">
        <v>150</v>
      </c>
      <c r="E2" s="61">
        <v>171</v>
      </c>
      <c r="F2" s="61">
        <v>162.75</v>
      </c>
      <c r="G2" s="61">
        <v>170.33</v>
      </c>
      <c r="H2" s="61">
        <v>170.667</v>
      </c>
      <c r="I2" s="61">
        <v>159.667</v>
      </c>
    </row>
    <row r="3" spans="1:9">
      <c r="A3" s="68">
        <v>2</v>
      </c>
      <c r="B3" s="69" t="s">
        <v>111</v>
      </c>
      <c r="C3" s="62">
        <f t="shared" ref="C3:C26" si="0">AVERAGE(D3:L3)</f>
        <v>159.44400000000002</v>
      </c>
      <c r="D3" s="61">
        <v>143</v>
      </c>
      <c r="E3" s="61">
        <v>168.5</v>
      </c>
      <c r="F3" s="61">
        <v>155.5</v>
      </c>
      <c r="G3" s="61">
        <v>168.33</v>
      </c>
      <c r="H3" s="61">
        <v>165.667</v>
      </c>
      <c r="I3" s="61">
        <v>155.667</v>
      </c>
    </row>
    <row r="4" spans="1:9">
      <c r="A4" s="68">
        <v>3</v>
      </c>
      <c r="B4" s="69" t="s">
        <v>83</v>
      </c>
      <c r="C4" s="62">
        <f t="shared" si="0"/>
        <v>158.47116666666668</v>
      </c>
      <c r="D4" s="61">
        <v>141.667</v>
      </c>
      <c r="E4" s="61">
        <v>167</v>
      </c>
      <c r="F4" s="61">
        <v>156.5</v>
      </c>
      <c r="G4" s="61">
        <v>167.66</v>
      </c>
      <c r="H4" s="61">
        <v>164</v>
      </c>
      <c r="I4" s="61">
        <v>154</v>
      </c>
    </row>
    <row r="5" spans="1:9">
      <c r="A5" s="68">
        <v>4</v>
      </c>
      <c r="B5" s="69" t="s">
        <v>94</v>
      </c>
      <c r="C5" s="62">
        <f t="shared" si="0"/>
        <v>164.76383333333334</v>
      </c>
      <c r="D5" s="61">
        <v>150</v>
      </c>
      <c r="E5" s="61">
        <v>172</v>
      </c>
      <c r="F5" s="61">
        <v>163.25</v>
      </c>
      <c r="G5" s="61">
        <v>172</v>
      </c>
      <c r="H5" s="61">
        <v>171</v>
      </c>
      <c r="I5" s="61">
        <v>160.333</v>
      </c>
    </row>
    <row r="6" spans="1:9">
      <c r="A6" s="68">
        <v>5</v>
      </c>
      <c r="B6" t="s">
        <v>125</v>
      </c>
      <c r="C6" s="62">
        <f t="shared" si="0"/>
        <v>162.69450000000001</v>
      </c>
      <c r="D6" s="61">
        <v>147</v>
      </c>
      <c r="E6" s="61">
        <v>170.5</v>
      </c>
      <c r="F6" s="61">
        <v>160</v>
      </c>
      <c r="G6" s="61">
        <v>172</v>
      </c>
      <c r="H6" s="61">
        <v>167</v>
      </c>
      <c r="I6" s="61">
        <v>159.667</v>
      </c>
    </row>
    <row r="7" spans="1:9">
      <c r="A7" s="68">
        <v>6</v>
      </c>
      <c r="B7" t="s">
        <v>127</v>
      </c>
      <c r="C7" s="62">
        <f t="shared" si="0"/>
        <v>160.55500000000001</v>
      </c>
      <c r="D7" s="61">
        <v>140.667</v>
      </c>
      <c r="E7" s="61">
        <v>169</v>
      </c>
      <c r="F7" s="61">
        <v>160</v>
      </c>
      <c r="G7" s="61">
        <v>169.33</v>
      </c>
      <c r="H7" s="61">
        <v>166.333</v>
      </c>
      <c r="I7" s="61">
        <v>158</v>
      </c>
    </row>
    <row r="8" spans="1:9">
      <c r="A8" s="68">
        <v>7</v>
      </c>
      <c r="B8" s="76" t="s">
        <v>129</v>
      </c>
      <c r="C8" s="62">
        <f t="shared" si="0"/>
        <v>159.01400000000001</v>
      </c>
      <c r="D8" s="61">
        <v>140.667</v>
      </c>
      <c r="E8" s="61">
        <v>167.5</v>
      </c>
      <c r="F8" s="61">
        <v>155.25</v>
      </c>
      <c r="G8" s="61">
        <v>169</v>
      </c>
      <c r="H8" s="61">
        <v>166</v>
      </c>
      <c r="I8" s="61">
        <v>155.667</v>
      </c>
    </row>
    <row r="9" spans="1:9">
      <c r="A9" s="68">
        <v>8</v>
      </c>
      <c r="B9" s="78" t="s">
        <v>112</v>
      </c>
      <c r="C9" s="62">
        <f t="shared" si="0"/>
        <v>161.31833333333333</v>
      </c>
      <c r="D9" s="61">
        <v>147</v>
      </c>
      <c r="E9" s="61">
        <v>169</v>
      </c>
      <c r="F9" s="61">
        <v>157.25</v>
      </c>
      <c r="G9" s="61">
        <v>169.66</v>
      </c>
      <c r="H9" s="61">
        <v>167</v>
      </c>
      <c r="I9" s="61">
        <v>158</v>
      </c>
    </row>
    <row r="10" spans="1:9">
      <c r="A10" s="68">
        <v>9</v>
      </c>
      <c r="B10" s="75" t="s">
        <v>132</v>
      </c>
      <c r="C10" s="62">
        <f t="shared" si="0"/>
        <v>164.08333333333334</v>
      </c>
      <c r="D10" s="61">
        <v>150</v>
      </c>
      <c r="E10" s="61">
        <v>171</v>
      </c>
      <c r="F10" s="61">
        <v>160.5</v>
      </c>
      <c r="G10" s="61">
        <v>172</v>
      </c>
      <c r="H10" s="61">
        <v>169.667</v>
      </c>
      <c r="I10" s="61">
        <v>161.333</v>
      </c>
    </row>
    <row r="11" spans="1:9">
      <c r="A11" s="68">
        <v>10</v>
      </c>
      <c r="B11" t="s">
        <v>95</v>
      </c>
      <c r="C11" s="62">
        <f t="shared" si="0"/>
        <v>159.44333333333333</v>
      </c>
      <c r="D11" s="61">
        <v>141</v>
      </c>
      <c r="E11" s="61">
        <v>167</v>
      </c>
      <c r="F11" s="61">
        <v>157</v>
      </c>
      <c r="G11" s="61">
        <v>168.66</v>
      </c>
      <c r="H11" s="61">
        <v>165.667</v>
      </c>
      <c r="I11" s="61">
        <v>157.333</v>
      </c>
    </row>
    <row r="12" spans="1:9">
      <c r="A12" s="68">
        <v>11</v>
      </c>
      <c r="B12" t="s">
        <v>119</v>
      </c>
      <c r="C12" s="62">
        <f t="shared" si="0"/>
        <v>161.36016666666669</v>
      </c>
      <c r="D12" s="61">
        <v>146.667</v>
      </c>
      <c r="E12" s="61">
        <v>169.5</v>
      </c>
      <c r="F12" s="61">
        <v>158</v>
      </c>
      <c r="G12" s="61">
        <v>168.66</v>
      </c>
      <c r="H12" s="61">
        <v>166.667</v>
      </c>
      <c r="I12" s="61">
        <v>158.667</v>
      </c>
    </row>
    <row r="13" spans="1:9">
      <c r="A13" s="68">
        <v>12</v>
      </c>
      <c r="B13" t="s">
        <v>121</v>
      </c>
      <c r="C13" s="62">
        <f t="shared" si="0"/>
        <v>159.51383333333334</v>
      </c>
      <c r="D13" s="61">
        <v>144.667</v>
      </c>
      <c r="E13" s="61">
        <v>168</v>
      </c>
      <c r="F13" s="61">
        <v>155.75</v>
      </c>
      <c r="G13" s="61">
        <v>168</v>
      </c>
      <c r="H13" s="61">
        <v>165.333</v>
      </c>
      <c r="I13" s="61">
        <v>155.333</v>
      </c>
    </row>
    <row r="14" spans="1:9">
      <c r="A14" s="68">
        <v>13</v>
      </c>
      <c r="B14" t="s">
        <v>135</v>
      </c>
      <c r="C14" s="62">
        <f t="shared" si="0"/>
        <v>159.999</v>
      </c>
      <c r="D14" s="61">
        <v>145.667</v>
      </c>
      <c r="E14" s="61">
        <v>167</v>
      </c>
      <c r="F14" s="61">
        <v>156</v>
      </c>
      <c r="G14" s="61">
        <v>168.66</v>
      </c>
      <c r="H14" s="61">
        <v>165</v>
      </c>
      <c r="I14" s="61">
        <v>157.667</v>
      </c>
    </row>
    <row r="15" spans="1:9">
      <c r="A15" s="68">
        <v>14</v>
      </c>
      <c r="B15" t="s">
        <v>137</v>
      </c>
      <c r="C15" s="62">
        <f t="shared" si="0"/>
        <v>159.76283333333333</v>
      </c>
      <c r="D15" s="61">
        <v>147</v>
      </c>
      <c r="E15" s="61">
        <v>168</v>
      </c>
      <c r="F15" s="61">
        <v>155.25</v>
      </c>
      <c r="G15" s="61">
        <v>168.66</v>
      </c>
      <c r="H15" s="61">
        <v>165</v>
      </c>
      <c r="I15" s="61">
        <v>154.667</v>
      </c>
    </row>
    <row r="16" spans="1:9">
      <c r="A16" s="68">
        <v>15</v>
      </c>
      <c r="B16" t="s">
        <v>115</v>
      </c>
      <c r="C16" s="62">
        <f t="shared" si="0"/>
        <v>159.95783333333335</v>
      </c>
      <c r="D16" s="61">
        <v>141.333</v>
      </c>
      <c r="E16" s="61">
        <v>170</v>
      </c>
      <c r="F16" s="61">
        <v>156.75</v>
      </c>
      <c r="G16" s="61">
        <v>170.33</v>
      </c>
      <c r="H16" s="61">
        <v>165.667</v>
      </c>
      <c r="I16" s="61">
        <v>155.667</v>
      </c>
    </row>
    <row r="17" spans="1:9">
      <c r="A17" s="68">
        <v>16</v>
      </c>
      <c r="B17" t="s">
        <v>117</v>
      </c>
      <c r="C17" s="62">
        <f t="shared" si="0"/>
        <v>159.27783333333335</v>
      </c>
      <c r="D17" s="61">
        <v>141.667</v>
      </c>
      <c r="E17" s="61">
        <v>168.5</v>
      </c>
      <c r="F17" s="61">
        <v>155.5</v>
      </c>
      <c r="G17" s="61">
        <v>168</v>
      </c>
      <c r="H17" s="61">
        <v>166</v>
      </c>
      <c r="I17" s="61">
        <v>156</v>
      </c>
    </row>
    <row r="18" spans="1:9">
      <c r="A18" s="68">
        <v>17</v>
      </c>
      <c r="B18" t="s">
        <v>139</v>
      </c>
      <c r="C18" s="62">
        <f t="shared" si="0"/>
        <v>161.09666666666666</v>
      </c>
      <c r="D18" s="61">
        <v>147</v>
      </c>
      <c r="E18" s="61">
        <v>168.5</v>
      </c>
      <c r="F18" s="61">
        <v>156.75</v>
      </c>
      <c r="G18" s="61">
        <v>170.33</v>
      </c>
      <c r="H18" s="61">
        <v>167</v>
      </c>
      <c r="I18" s="61">
        <v>157</v>
      </c>
    </row>
    <row r="19" spans="1:9">
      <c r="A19" s="68">
        <v>18</v>
      </c>
      <c r="B19" t="s">
        <v>141</v>
      </c>
      <c r="C19" s="62">
        <f t="shared" si="0"/>
        <v>162.625</v>
      </c>
      <c r="D19" s="61">
        <v>147</v>
      </c>
      <c r="E19" s="61">
        <v>169.5</v>
      </c>
      <c r="F19" s="61">
        <v>161.25</v>
      </c>
      <c r="G19" s="61">
        <v>171</v>
      </c>
      <c r="H19" s="61">
        <v>168</v>
      </c>
      <c r="I19" s="61">
        <v>159</v>
      </c>
    </row>
    <row r="20" spans="1:9">
      <c r="A20" s="68">
        <v>19</v>
      </c>
      <c r="B20" t="s">
        <v>143</v>
      </c>
      <c r="C20" s="62">
        <f t="shared" si="0"/>
        <v>159.97166666666666</v>
      </c>
      <c r="D20" s="61">
        <v>141.667</v>
      </c>
      <c r="E20" s="61">
        <v>168</v>
      </c>
      <c r="F20" s="61">
        <v>156.5</v>
      </c>
      <c r="G20" s="61">
        <v>170.33</v>
      </c>
      <c r="H20" s="61">
        <v>166</v>
      </c>
      <c r="I20" s="61">
        <v>157.333</v>
      </c>
    </row>
    <row r="21" spans="1:9">
      <c r="A21" s="68">
        <v>20</v>
      </c>
      <c r="B21" t="s">
        <v>145</v>
      </c>
      <c r="C21" s="62">
        <f t="shared" si="0"/>
        <v>159.98599999999999</v>
      </c>
      <c r="D21" s="61">
        <v>141.333</v>
      </c>
      <c r="E21" s="61">
        <v>168.5</v>
      </c>
      <c r="F21" s="61">
        <v>158.75</v>
      </c>
      <c r="G21" s="61">
        <v>169</v>
      </c>
      <c r="H21" s="61">
        <v>165.333</v>
      </c>
      <c r="I21" s="61">
        <v>157</v>
      </c>
    </row>
    <row r="22" spans="1:9">
      <c r="A22" s="68">
        <v>21</v>
      </c>
      <c r="B22" t="s">
        <v>147</v>
      </c>
      <c r="C22" s="62">
        <f t="shared" si="0"/>
        <v>162.31883333333334</v>
      </c>
      <c r="D22" s="61">
        <v>142</v>
      </c>
      <c r="E22" s="61">
        <v>170</v>
      </c>
      <c r="F22" s="61">
        <v>161.25</v>
      </c>
      <c r="G22" s="61">
        <v>171.33</v>
      </c>
      <c r="H22" s="61">
        <v>169.333</v>
      </c>
      <c r="I22" s="61">
        <v>160</v>
      </c>
    </row>
    <row r="23" spans="1:9">
      <c r="A23" s="68">
        <v>22</v>
      </c>
      <c r="B23" t="s">
        <v>148</v>
      </c>
      <c r="C23" s="62">
        <f t="shared" si="0"/>
        <v>164.41666666666666</v>
      </c>
      <c r="D23" s="61">
        <v>148</v>
      </c>
      <c r="E23" s="61">
        <v>172</v>
      </c>
      <c r="F23" s="61">
        <v>162.5</v>
      </c>
      <c r="G23" s="61">
        <v>173</v>
      </c>
      <c r="H23" s="61">
        <v>171</v>
      </c>
      <c r="I23" s="61">
        <v>160</v>
      </c>
    </row>
    <row r="24" spans="1:9">
      <c r="A24" s="68">
        <v>23</v>
      </c>
      <c r="B24" t="s">
        <v>151</v>
      </c>
      <c r="C24" s="62">
        <f t="shared" si="0"/>
        <v>162.63900000000001</v>
      </c>
      <c r="D24" s="61">
        <v>147</v>
      </c>
      <c r="E24" s="61">
        <v>171.5</v>
      </c>
      <c r="F24" s="61">
        <v>160</v>
      </c>
      <c r="G24" s="61">
        <v>171</v>
      </c>
      <c r="H24" s="61">
        <v>168.667</v>
      </c>
      <c r="I24" s="61">
        <v>157.667</v>
      </c>
    </row>
    <row r="25" spans="1:9">
      <c r="A25" s="68">
        <v>24</v>
      </c>
      <c r="B25" t="s">
        <v>153</v>
      </c>
      <c r="C25" s="62">
        <f t="shared" si="0"/>
        <v>164</v>
      </c>
      <c r="D25" s="61">
        <v>147</v>
      </c>
      <c r="E25" s="61">
        <v>172</v>
      </c>
      <c r="F25" s="61">
        <v>163</v>
      </c>
      <c r="G25" s="61">
        <v>173</v>
      </c>
      <c r="H25" s="61">
        <v>169.667</v>
      </c>
      <c r="I25" s="61">
        <v>159.333</v>
      </c>
    </row>
    <row r="26" spans="1:9">
      <c r="A26" s="81">
        <v>25</v>
      </c>
      <c r="B26" s="82" t="s">
        <v>154</v>
      </c>
      <c r="C26" s="64">
        <f t="shared" si="0"/>
        <v>159.02716666666666</v>
      </c>
      <c r="D26" s="63">
        <v>140.333</v>
      </c>
      <c r="E26" s="63">
        <v>168</v>
      </c>
      <c r="F26" s="63">
        <v>158.5</v>
      </c>
      <c r="G26" s="63">
        <v>168.33</v>
      </c>
      <c r="H26" s="63">
        <v>166</v>
      </c>
      <c r="I26" s="63">
        <v>153</v>
      </c>
    </row>
    <row r="27" spans="1:9">
      <c r="A27" s="50"/>
      <c r="B27" s="51" t="s">
        <v>4</v>
      </c>
      <c r="C27" s="62">
        <f>AVERAGE(C2:C26)</f>
        <v>161.19236000000001</v>
      </c>
      <c r="D27" s="62">
        <f>AVERAGE(D2:D26)</f>
        <v>144.77340000000001</v>
      </c>
      <c r="E27" s="62">
        <f t="shared" ref="E27:I27" si="1">AVERAGE(E2:E26)</f>
        <v>169.26</v>
      </c>
      <c r="F27" s="62">
        <f t="shared" si="1"/>
        <v>158.55000000000001</v>
      </c>
      <c r="G27" s="62">
        <f t="shared" si="1"/>
        <v>169.94400000000002</v>
      </c>
      <c r="H27" s="62">
        <f t="shared" si="1"/>
        <v>167.10672</v>
      </c>
      <c r="I27" s="62">
        <f t="shared" si="1"/>
        <v>157.52003999999999</v>
      </c>
    </row>
    <row r="28" spans="1:9">
      <c r="A28" s="60"/>
      <c r="B28" s="59"/>
      <c r="C28" s="61"/>
      <c r="D28" s="61"/>
      <c r="E28" s="61"/>
      <c r="F28" s="61"/>
      <c r="G28" s="61"/>
      <c r="H28" s="61"/>
      <c r="I28" s="61"/>
    </row>
  </sheetData>
  <phoneticPr fontId="0" type="noConversion"/>
  <printOptions horizontalCentered="1"/>
  <pageMargins left="0.36" right="0.35" top="1" bottom="0.5" header="0.5" footer="0.5"/>
  <pageSetup scale="90" firstPageNumber="39" orientation="landscape" horizontalDpi="96" verticalDpi="96" r:id="rId1"/>
  <headerFooter alignWithMargins="0">
    <oddHeader>&amp;CTable 8.  Summary of days (from 1/1) to heading entries grown in the 2009 NRPN.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Normal="100" workbookViewId="0"/>
  </sheetViews>
  <sheetFormatPr defaultRowHeight="12.75"/>
  <cols>
    <col min="1" max="1" width="9.140625" style="16" customWidth="1"/>
    <col min="2" max="2" width="18.42578125" style="6" customWidth="1"/>
    <col min="3" max="3" width="9.140625" style="16" customWidth="1"/>
    <col min="4" max="4" width="11.85546875" style="28" customWidth="1"/>
    <col min="5" max="5" width="10.7109375" style="36" bestFit="1" customWidth="1"/>
    <col min="6" max="16384" width="9.140625" style="6"/>
  </cols>
  <sheetData>
    <row r="1" spans="1:5" s="17" customFormat="1">
      <c r="A1" s="19"/>
      <c r="B1" s="20"/>
      <c r="C1" s="120" t="s">
        <v>12</v>
      </c>
      <c r="D1" s="120"/>
      <c r="E1" s="120"/>
    </row>
    <row r="2" spans="1:5" s="17" customFormat="1" ht="38.25">
      <c r="A2" s="15" t="s">
        <v>0</v>
      </c>
      <c r="B2" s="8" t="s">
        <v>3</v>
      </c>
      <c r="C2" s="15" t="s">
        <v>13</v>
      </c>
      <c r="D2" s="27" t="s">
        <v>14</v>
      </c>
      <c r="E2" s="27" t="s">
        <v>33</v>
      </c>
    </row>
    <row r="3" spans="1:5">
      <c r="A3" s="68">
        <v>1</v>
      </c>
      <c r="B3" s="69" t="s">
        <v>1</v>
      </c>
      <c r="C3" s="87">
        <v>2991.9198560713176</v>
      </c>
      <c r="D3" s="65">
        <v>0.31</v>
      </c>
      <c r="E3" s="36">
        <v>0.31</v>
      </c>
    </row>
    <row r="4" spans="1:5">
      <c r="A4" s="68">
        <v>2</v>
      </c>
      <c r="B4" s="69" t="s">
        <v>111</v>
      </c>
      <c r="C4" s="87">
        <v>4230.9556237954484</v>
      </c>
      <c r="D4" s="36">
        <v>0.95</v>
      </c>
      <c r="E4" s="107">
        <v>0.93</v>
      </c>
    </row>
    <row r="5" spans="1:5">
      <c r="A5" s="68">
        <v>3</v>
      </c>
      <c r="B5" s="69" t="s">
        <v>83</v>
      </c>
      <c r="C5" s="87">
        <v>4310.2295616800639</v>
      </c>
      <c r="D5" s="28">
        <v>1.06</v>
      </c>
      <c r="E5" s="107">
        <v>0.85</v>
      </c>
    </row>
    <row r="6" spans="1:5">
      <c r="A6" s="68">
        <v>4</v>
      </c>
      <c r="B6" s="69" t="s">
        <v>94</v>
      </c>
      <c r="C6" s="87">
        <v>4075.3589380940384</v>
      </c>
      <c r="D6" s="65">
        <v>0.86</v>
      </c>
      <c r="E6" s="36">
        <v>0.88</v>
      </c>
    </row>
    <row r="7" spans="1:5">
      <c r="A7" s="68">
        <v>5</v>
      </c>
      <c r="B7" t="s">
        <v>125</v>
      </c>
      <c r="C7" s="87">
        <v>4064.5861635771803</v>
      </c>
      <c r="D7" s="65">
        <v>0.89</v>
      </c>
      <c r="E7" s="36">
        <v>0.66</v>
      </c>
    </row>
    <row r="8" spans="1:5">
      <c r="A8" s="68">
        <v>6</v>
      </c>
      <c r="B8" t="s">
        <v>127</v>
      </c>
      <c r="C8" s="87">
        <v>4430.7838685516026</v>
      </c>
      <c r="D8" s="65">
        <v>0.97</v>
      </c>
      <c r="E8" s="36">
        <v>0.81</v>
      </c>
    </row>
    <row r="9" spans="1:5">
      <c r="A9" s="68">
        <v>7</v>
      </c>
      <c r="B9" s="76" t="s">
        <v>129</v>
      </c>
      <c r="C9" s="87">
        <v>4547.5878882304478</v>
      </c>
      <c r="D9" s="36">
        <v>1.1830000000000001</v>
      </c>
      <c r="E9" s="36">
        <v>0.69</v>
      </c>
    </row>
    <row r="10" spans="1:5">
      <c r="A10" s="68">
        <v>8</v>
      </c>
      <c r="B10" s="78" t="s">
        <v>112</v>
      </c>
      <c r="C10" s="87">
        <v>3910.8655517120519</v>
      </c>
      <c r="D10" s="36">
        <v>0.80498000000000003</v>
      </c>
      <c r="E10" s="36">
        <v>0.74</v>
      </c>
    </row>
    <row r="11" spans="1:5">
      <c r="A11" s="68">
        <v>9</v>
      </c>
      <c r="B11" s="75" t="s">
        <v>132</v>
      </c>
      <c r="C11" s="87">
        <v>3917.6997425090763</v>
      </c>
      <c r="D11" s="65">
        <v>0.81283000000000005</v>
      </c>
      <c r="E11" s="36">
        <v>0.69</v>
      </c>
    </row>
    <row r="12" spans="1:5">
      <c r="A12" s="68">
        <v>10</v>
      </c>
      <c r="B12" t="s">
        <v>95</v>
      </c>
      <c r="C12" s="87">
        <v>4400.7605468494885</v>
      </c>
      <c r="D12" s="65">
        <v>0.95</v>
      </c>
      <c r="E12" s="36">
        <v>0.6</v>
      </c>
    </row>
    <row r="13" spans="1:5">
      <c r="A13" s="68">
        <v>11</v>
      </c>
      <c r="B13" t="s">
        <v>119</v>
      </c>
      <c r="C13" s="87">
        <v>4516.8058898780127</v>
      </c>
      <c r="D13" s="65">
        <v>1.04</v>
      </c>
      <c r="E13" s="36">
        <v>0.77</v>
      </c>
    </row>
    <row r="14" spans="1:5">
      <c r="A14" s="68">
        <v>12</v>
      </c>
      <c r="B14" t="s">
        <v>121</v>
      </c>
      <c r="C14" s="87">
        <v>4556.0761217570507</v>
      </c>
      <c r="D14" s="65">
        <v>1.35</v>
      </c>
      <c r="E14" s="36">
        <v>0.93</v>
      </c>
    </row>
    <row r="15" spans="1:5" ht="14.25" customHeight="1">
      <c r="A15" s="68">
        <v>13</v>
      </c>
      <c r="B15" t="s">
        <v>135</v>
      </c>
      <c r="C15" s="87">
        <v>4359.8340676237813</v>
      </c>
      <c r="D15" s="28">
        <v>1.07</v>
      </c>
      <c r="E15" s="36">
        <v>0.81</v>
      </c>
    </row>
    <row r="16" spans="1:5">
      <c r="A16" s="68">
        <v>14</v>
      </c>
      <c r="B16" t="s">
        <v>137</v>
      </c>
      <c r="C16" s="87">
        <v>4260.9027088973089</v>
      </c>
      <c r="D16" s="65">
        <v>1.1100000000000001</v>
      </c>
      <c r="E16" s="36">
        <v>0.74</v>
      </c>
    </row>
    <row r="17" spans="1:5">
      <c r="A17" s="68">
        <v>15</v>
      </c>
      <c r="B17" t="s">
        <v>115</v>
      </c>
      <c r="C17" s="87">
        <v>4372.7731003649369</v>
      </c>
      <c r="D17" s="65">
        <v>1.01</v>
      </c>
      <c r="E17" s="36">
        <v>0.89</v>
      </c>
    </row>
    <row r="18" spans="1:5">
      <c r="A18" s="68">
        <v>16</v>
      </c>
      <c r="B18" t="s">
        <v>117</v>
      </c>
      <c r="C18" s="87">
        <v>4452.5075752851917</v>
      </c>
      <c r="D18" s="65">
        <v>1.01</v>
      </c>
      <c r="E18" s="36">
        <v>0.89</v>
      </c>
    </row>
    <row r="19" spans="1:5">
      <c r="A19" s="68">
        <v>17</v>
      </c>
      <c r="B19" t="s">
        <v>139</v>
      </c>
      <c r="C19" s="87">
        <v>4106.6514425599989</v>
      </c>
      <c r="D19" s="65">
        <v>0.86</v>
      </c>
      <c r="E19" s="36">
        <v>0.79</v>
      </c>
    </row>
    <row r="20" spans="1:5">
      <c r="A20" s="68">
        <v>18</v>
      </c>
      <c r="B20" t="s">
        <v>141</v>
      </c>
      <c r="C20" s="87">
        <v>4676.7498975466033</v>
      </c>
      <c r="D20" s="65">
        <v>1.24</v>
      </c>
      <c r="E20" s="36">
        <v>0.89</v>
      </c>
    </row>
    <row r="21" spans="1:5">
      <c r="A21" s="68">
        <v>19</v>
      </c>
      <c r="B21" t="s">
        <v>143</v>
      </c>
      <c r="C21" s="87">
        <v>4280.6209742111532</v>
      </c>
      <c r="D21" s="65">
        <v>0.96</v>
      </c>
      <c r="E21" s="36">
        <v>0.86</v>
      </c>
    </row>
    <row r="22" spans="1:5">
      <c r="A22" s="68">
        <v>20</v>
      </c>
      <c r="B22" t="s">
        <v>145</v>
      </c>
      <c r="C22" s="87">
        <v>4617.9971498155137</v>
      </c>
      <c r="D22" s="65">
        <v>1.21</v>
      </c>
      <c r="E22" s="36">
        <v>0.88</v>
      </c>
    </row>
    <row r="23" spans="1:5">
      <c r="A23" s="68">
        <v>21</v>
      </c>
      <c r="B23" t="s">
        <v>147</v>
      </c>
      <c r="C23" s="87">
        <v>4693.3446142624362</v>
      </c>
      <c r="D23" s="65">
        <v>1.22</v>
      </c>
      <c r="E23" s="36">
        <v>0.89</v>
      </c>
    </row>
    <row r="24" spans="1:5">
      <c r="A24" s="68">
        <v>22</v>
      </c>
      <c r="B24" t="s">
        <v>148</v>
      </c>
      <c r="C24" s="87">
        <v>3968.7255323108329</v>
      </c>
      <c r="D24" s="65">
        <v>1.08</v>
      </c>
      <c r="E24" s="36">
        <v>0.82</v>
      </c>
    </row>
    <row r="25" spans="1:5">
      <c r="A25" s="68">
        <v>23</v>
      </c>
      <c r="B25" t="s">
        <v>151</v>
      </c>
      <c r="C25" s="87">
        <v>3970.3190673426284</v>
      </c>
      <c r="D25" s="65">
        <v>0.78</v>
      </c>
      <c r="E25" s="36">
        <v>0.76</v>
      </c>
    </row>
    <row r="26" spans="1:5">
      <c r="A26" s="68">
        <v>24</v>
      </c>
      <c r="B26" t="s">
        <v>153</v>
      </c>
      <c r="C26" s="87">
        <v>4109.5308299235257</v>
      </c>
      <c r="D26" s="65">
        <v>1.23</v>
      </c>
      <c r="E26" s="36">
        <v>0.92</v>
      </c>
    </row>
    <row r="27" spans="1:5">
      <c r="A27" s="81">
        <v>25</v>
      </c>
      <c r="B27" s="82" t="s">
        <v>154</v>
      </c>
      <c r="C27" s="88">
        <v>4429.1747163282043</v>
      </c>
      <c r="D27" s="66">
        <v>1.22</v>
      </c>
      <c r="E27" s="106">
        <v>0.48</v>
      </c>
    </row>
    <row r="28" spans="1:5">
      <c r="A28" s="50"/>
      <c r="B28" s="51" t="s">
        <v>4</v>
      </c>
      <c r="C28" s="4">
        <v>4250.1104571671158</v>
      </c>
      <c r="D28" s="65"/>
    </row>
    <row r="29" spans="1:5" s="17" customFormat="1">
      <c r="A29" s="22"/>
      <c r="B29" s="34"/>
      <c r="C29" s="24"/>
      <c r="D29" s="24"/>
      <c r="E29" s="36"/>
    </row>
    <row r="30" spans="1:5" s="17" customFormat="1">
      <c r="A30" s="22"/>
      <c r="B30" s="5"/>
      <c r="C30" s="24"/>
      <c r="D30" s="36"/>
      <c r="E30" s="36"/>
    </row>
    <row r="31" spans="1:5" s="17" customFormat="1">
      <c r="A31" s="22"/>
      <c r="B31" s="5"/>
      <c r="C31" s="24"/>
      <c r="D31" s="36"/>
      <c r="E31" s="36"/>
    </row>
    <row r="32" spans="1:5" s="17" customFormat="1">
      <c r="A32" s="22"/>
      <c r="B32" s="5"/>
      <c r="C32" s="24"/>
      <c r="D32" s="36"/>
      <c r="E32" s="36"/>
    </row>
    <row r="33" spans="1:5" s="17" customFormat="1">
      <c r="A33" s="22"/>
      <c r="B33" s="5"/>
      <c r="C33" s="24"/>
      <c r="D33" s="36"/>
      <c r="E33" s="36"/>
    </row>
    <row r="34" spans="1:5" s="17" customFormat="1">
      <c r="A34" s="22"/>
      <c r="B34" s="5"/>
      <c r="C34" s="24"/>
      <c r="D34" s="36"/>
      <c r="E34" s="36"/>
    </row>
    <row r="35" spans="1:5" s="17" customFormat="1">
      <c r="A35" s="22"/>
      <c r="B35" s="5"/>
      <c r="C35" s="24"/>
      <c r="D35" s="36"/>
      <c r="E35" s="36"/>
    </row>
    <row r="36" spans="1:5" s="17" customFormat="1">
      <c r="A36" s="22"/>
      <c r="B36" s="5"/>
      <c r="C36" s="24"/>
      <c r="D36" s="36"/>
      <c r="E36" s="36"/>
    </row>
    <row r="37" spans="1:5" s="17" customFormat="1">
      <c r="A37" s="29"/>
      <c r="C37" s="29"/>
      <c r="D37" s="36"/>
      <c r="E37" s="36"/>
    </row>
  </sheetData>
  <mergeCells count="1">
    <mergeCell ref="C1:E1"/>
  </mergeCells>
  <phoneticPr fontId="0" type="noConversion"/>
  <printOptions horizontalCentered="1"/>
  <pageMargins left="0.44" right="0.75" top="1" bottom="0.59" header="0.5" footer="0.5"/>
  <pageSetup firstPageNumber="40" orientation="portrait" useFirstPageNumber="1" horizontalDpi="96" verticalDpi="96" r:id="rId1"/>
  <headerFooter alignWithMargins="0">
    <oddHeader>&amp;CTable 9.  Stability analysis of grain yield  for wheats grown in the 2009 NRPN.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Participants</vt:lpstr>
      <vt:lpstr>Entries</vt:lpstr>
      <vt:lpstr>agr. summary</vt:lpstr>
      <vt:lpstr>grain yield</vt:lpstr>
      <vt:lpstr>zones</vt:lpstr>
      <vt:lpstr>TWT</vt:lpstr>
      <vt:lpstr>height</vt:lpstr>
      <vt:lpstr>HDTS</vt:lpstr>
      <vt:lpstr>stability</vt:lpstr>
      <vt:lpstr>sr</vt:lpstr>
      <vt:lpstr>lr</vt:lpstr>
      <vt:lpstr>yr</vt:lpstr>
      <vt:lpstr>yr GH</vt:lpstr>
      <vt:lpstr>abiotic &amp; bugs</vt:lpstr>
      <vt:lpstr>markers</vt:lpstr>
      <vt:lpstr>'grain yield'!Print_Titles</vt:lpstr>
      <vt:lpstr>lr!Print_Titles</vt:lpstr>
      <vt:lpstr>markers!Print_Titles</vt:lpstr>
      <vt:lpstr>sr!Print_Titles</vt:lpstr>
      <vt:lpstr>TWT!Print_Titles</vt:lpstr>
      <vt:lpstr>yr!Print_Titles</vt:lpstr>
      <vt:lpstr>'yr GH'!Print_Titles</vt:lpstr>
      <vt:lpstr>zones!Print_Titles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Bob Graybosch</cp:lastModifiedBy>
  <cp:lastPrinted>2010-03-23T19:17:43Z</cp:lastPrinted>
  <dcterms:created xsi:type="dcterms:W3CDTF">2001-01-22T14:35:30Z</dcterms:created>
  <dcterms:modified xsi:type="dcterms:W3CDTF">2010-03-23T19:19:06Z</dcterms:modified>
</cp:coreProperties>
</file>